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filterPrivacy="1" autoCompressPictures="0"/>
  <bookViews>
    <workbookView xWindow="34460" yWindow="1980" windowWidth="37080" windowHeight="18220" activeTab="9"/>
  </bookViews>
  <sheets>
    <sheet name="Assumptions" sheetId="1" r:id="rId1"/>
    <sheet name="Summary" sheetId="2" r:id="rId2"/>
    <sheet name="Sales" sheetId="3" r:id="rId3"/>
    <sheet name="Staff" sheetId="5" r:id="rId4"/>
    <sheet name="OpEx" sheetId="6" r:id="rId5"/>
    <sheet name="CapEx" sheetId="7" r:id="rId6"/>
    <sheet name="CFS" sheetId="8" r:id="rId7"/>
    <sheet name="PnL" sheetId="9" r:id="rId8"/>
    <sheet name="BS" sheetId="11" r:id="rId9"/>
    <sheet name="VAT" sheetId="12" r:id="rId1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2" i="7" l="1"/>
  <c r="Q14" i="7"/>
  <c r="F14" i="7"/>
  <c r="G14" i="7"/>
  <c r="H14" i="7"/>
  <c r="I14" i="7"/>
  <c r="J14" i="7"/>
  <c r="K14" i="7"/>
  <c r="L14" i="7"/>
  <c r="M14" i="7"/>
  <c r="N14" i="7"/>
  <c r="O14" i="7"/>
  <c r="P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AJ14" i="7"/>
  <c r="AK14" i="7"/>
  <c r="AL14" i="7"/>
  <c r="AM14" i="7"/>
  <c r="AN14" i="7"/>
  <c r="AO14" i="7"/>
  <c r="AP14" i="7"/>
  <c r="AQ14" i="7"/>
  <c r="AR14" i="7"/>
  <c r="AS14" i="7"/>
  <c r="AT14" i="7"/>
  <c r="AU14" i="7"/>
  <c r="AV14" i="7"/>
  <c r="AW14" i="7"/>
  <c r="AX14" i="7"/>
  <c r="AY14" i="7"/>
  <c r="AZ14" i="7"/>
  <c r="BA14" i="7"/>
  <c r="BB14" i="7"/>
  <c r="BC14" i="7"/>
  <c r="BD14" i="7"/>
  <c r="BE14" i="7"/>
  <c r="BF14" i="7"/>
  <c r="BG14" i="7"/>
  <c r="BH14" i="7"/>
  <c r="BI14" i="7"/>
  <c r="BJ14" i="7"/>
  <c r="BK14" i="7"/>
  <c r="BL14" i="7"/>
  <c r="BM14" i="7"/>
  <c r="BM5" i="2"/>
  <c r="BL5" i="2"/>
  <c r="BK5" i="2"/>
  <c r="BJ5" i="2"/>
  <c r="BI5" i="2"/>
  <c r="BH5" i="2"/>
  <c r="BG5" i="2"/>
  <c r="BF5" i="2"/>
  <c r="BE5" i="2"/>
  <c r="BD5" i="2"/>
  <c r="BC5" i="2"/>
  <c r="BB5" i="2"/>
  <c r="BA5" i="2"/>
  <c r="AZ5" i="2"/>
  <c r="AY5" i="2"/>
  <c r="AX5" i="2"/>
  <c r="AW5" i="2"/>
  <c r="AV5" i="2"/>
  <c r="AU5" i="2"/>
  <c r="AT5" i="2"/>
  <c r="AS5" i="2"/>
  <c r="AR5" i="2"/>
  <c r="AQ5" i="2"/>
  <c r="AP5" i="2"/>
  <c r="AO5" i="2"/>
  <c r="AN5" i="2"/>
  <c r="AM5" i="2"/>
  <c r="AL5" i="2"/>
  <c r="AK5" i="2"/>
  <c r="AJ5" i="2"/>
  <c r="AI5" i="2"/>
  <c r="AH5" i="2"/>
  <c r="AG5" i="2"/>
  <c r="AF5" i="2"/>
  <c r="AE5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</calcChain>
</file>

<file path=xl/sharedStrings.xml><?xml version="1.0" encoding="utf-8"?>
<sst xmlns="http://schemas.openxmlformats.org/spreadsheetml/2006/main" count="807" uniqueCount="178">
  <si>
    <t>Да</t>
  </si>
  <si>
    <t>Нет</t>
  </si>
  <si>
    <t>Assumptions</t>
  </si>
  <si>
    <t>USD/RUR</t>
  </si>
  <si>
    <t>EUR/RUR</t>
  </si>
  <si>
    <t>Summary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</si>
  <si>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</si>
  <si>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</si>
  <si>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</si>
  <si>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</si>
  <si>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</si>
  <si>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</si>
  <si>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</si>
  <si>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</si>
  <si>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</si>
  <si>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</si>
  <si>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</si>
  <si>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</si>
  <si>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</si>
  <si>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</si>
  <si>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</si>
  <si>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</si>
  <si>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</si>
  <si>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</si>
  <si>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</si>
  <si>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</si>
  <si>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</si>
  <si>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</si>
  <si>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</si>
  <si>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</si>
  <si>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</si>
  <si>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</si>
  <si>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</si>
  <si>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</si>
  <si>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</si>
  <si>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</si>
  <si>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</si>
  <si>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</si>
  <si>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</si>
  <si>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</si>
  <si>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</si>
  <si>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</si>
  <si>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</si>
  <si>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</si>
  <si>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</si>
  <si>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</si>
  <si>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</si>
  <si>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</si>
  <si>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</si>
  <si>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</si>
  <si>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</si>
  <si>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</si>
  <si>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</si>
  <si>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</si>
  <si>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</si>
  <si>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</si>
  <si>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m51</t>
  </si>
  <si>
    <t>m52</t>
  </si>
  <si>
    <t>m53</t>
  </si>
  <si>
    <t>m54</t>
  </si>
  <si>
    <t>m55</t>
  </si>
  <si>
    <t>m56</t>
  </si>
  <si>
    <t>m57</t>
  </si>
  <si>
    <t>m58</t>
  </si>
  <si>
    <t>m59</t>
  </si>
  <si>
    <t>m60</t>
  </si>
  <si>
    <t>Revenue</t>
  </si>
  <si>
    <t>OpEx</t>
  </si>
  <si>
    <t>Personnel</t>
  </si>
  <si>
    <t>Other</t>
  </si>
  <si>
    <t>EBITDA</t>
  </si>
  <si>
    <t>EBIT</t>
  </si>
  <si>
    <t>Net profit (Earnings after tax)</t>
  </si>
  <si>
    <t>CapEx</t>
  </si>
  <si>
    <t>Free Cash Flow</t>
  </si>
  <si>
    <t>Accumulated FCF</t>
  </si>
  <si>
    <t>IRR</t>
  </si>
  <si>
    <t>Market sizing &amp; Sales 4cast</t>
  </si>
  <si>
    <t>Personnel figures</t>
  </si>
  <si>
    <t>Sales</t>
  </si>
  <si>
    <t>Operational, SG&amp;A expences</t>
  </si>
  <si>
    <t>Capital expenditure</t>
  </si>
  <si>
    <t>Cash Flow Statement</t>
  </si>
  <si>
    <t>PnL Statement</t>
  </si>
  <si>
    <t>Value Added Tax</t>
  </si>
  <si>
    <t>Итого OpEx</t>
  </si>
  <si>
    <t>Marketing</t>
  </si>
  <si>
    <t>Direct sales costs</t>
  </si>
  <si>
    <t xml:space="preserve">  </t>
  </si>
  <si>
    <t xml:space="preserve"> </t>
  </si>
  <si>
    <t>EV CAGR</t>
  </si>
  <si>
    <t>CapEx 3</t>
  </si>
  <si>
    <t>CapEx 2</t>
  </si>
  <si>
    <t>CapEx 1</t>
  </si>
  <si>
    <t>???</t>
  </si>
  <si>
    <t>Currency rate:</t>
  </si>
  <si>
    <t>Discount Rate</t>
  </si>
  <si>
    <t>anually</t>
  </si>
  <si>
    <t>RUB</t>
  </si>
  <si>
    <t>VAT</t>
  </si>
  <si>
    <t>Property tax</t>
  </si>
  <si>
    <t>Social tax limit</t>
  </si>
  <si>
    <t>Income tax rate</t>
  </si>
  <si>
    <t>VAT rate</t>
  </si>
  <si>
    <t>Property tax rate</t>
  </si>
  <si>
    <t>Personal income tax rate</t>
  </si>
  <si>
    <t>Social tax rate</t>
  </si>
  <si>
    <t>Social tax rate over limit</t>
  </si>
  <si>
    <t>Accident insurance rate</t>
  </si>
  <si>
    <t>Tax rates</t>
  </si>
  <si>
    <t>Inflation rate</t>
  </si>
  <si>
    <t>Other assumptions</t>
  </si>
  <si>
    <t>Amortization</t>
  </si>
  <si>
    <t>Salary indexation</t>
  </si>
  <si>
    <t>Total Sales (Revenue)</t>
  </si>
  <si>
    <t>Revenue calculation</t>
  </si>
  <si>
    <t>Market size &amp; market share calculation</t>
  </si>
  <si>
    <t>CEO</t>
  </si>
  <si>
    <t>Staff 1</t>
  </si>
  <si>
    <t>Staff 2</t>
  </si>
  <si>
    <t>Accountant</t>
  </si>
  <si>
    <t>Legal</t>
  </si>
  <si>
    <t>Direction 1</t>
  </si>
  <si>
    <t>Direction 2</t>
  </si>
  <si>
    <t>Total marketing:</t>
  </si>
  <si>
    <t>General &amp; Administrative:</t>
  </si>
  <si>
    <t>Payroll:</t>
  </si>
  <si>
    <t>Office rent</t>
  </si>
  <si>
    <t>Internet &amp; communications</t>
  </si>
  <si>
    <t>Trip cost</t>
  </si>
  <si>
    <t>Office expenses</t>
  </si>
  <si>
    <t>Insurance &amp; License</t>
  </si>
  <si>
    <t>Total G&amp;A</t>
  </si>
  <si>
    <t>Total Payroll</t>
  </si>
  <si>
    <t>Salary</t>
  </si>
  <si>
    <t>Social taxes</t>
  </si>
  <si>
    <t>Bonuses</t>
  </si>
  <si>
    <t>Total CapEx</t>
  </si>
  <si>
    <t>Operational activity</t>
  </si>
  <si>
    <t>Investment activity</t>
  </si>
  <si>
    <t>Financial activity</t>
  </si>
  <si>
    <t>Payroll</t>
  </si>
  <si>
    <t>Other costs</t>
  </si>
  <si>
    <t>Profit tax</t>
  </si>
  <si>
    <t>Total</t>
  </si>
  <si>
    <t>Equity capital input</t>
  </si>
  <si>
    <t>Free cash flow</t>
  </si>
  <si>
    <t>Balance at the beginning of period</t>
  </si>
  <si>
    <t>Balance at the end of period</t>
  </si>
  <si>
    <t>Direct Sales Costs</t>
  </si>
  <si>
    <t>Operational profit</t>
  </si>
  <si>
    <t>Tax</t>
  </si>
  <si>
    <t>Net Income</t>
  </si>
  <si>
    <t>Fixed assets</t>
  </si>
  <si>
    <t>Residual asset value</t>
  </si>
  <si>
    <t>VAT reclaimed</t>
  </si>
  <si>
    <t>Total VAT</t>
  </si>
  <si>
    <t>VAT for budget</t>
  </si>
  <si>
    <t>VAT to offset (Ф1)</t>
  </si>
  <si>
    <t>VAT payable</t>
  </si>
  <si>
    <t>VAT - G&amp;A</t>
  </si>
  <si>
    <t>VAT - CapEx</t>
  </si>
  <si>
    <t>VAT - Direct Sales Costs</t>
  </si>
  <si>
    <t>Investment demand:</t>
  </si>
  <si>
    <t>months</t>
  </si>
  <si>
    <t>Payback period:</t>
  </si>
  <si>
    <t>CF Profitability</t>
  </si>
  <si>
    <t>NPV 48 months</t>
  </si>
  <si>
    <t>EV at start</t>
  </si>
  <si>
    <t>EV in 3 years</t>
  </si>
  <si>
    <t xml:space="preserve">EV / EBITDA multiplier = </t>
  </si>
  <si>
    <t>Number of employees</t>
  </si>
  <si>
    <t>Net salary</t>
  </si>
  <si>
    <t>Taxes</t>
  </si>
  <si>
    <t>number</t>
  </si>
  <si>
    <t>thousand RUB</t>
  </si>
  <si>
    <t>Thousand RUB</t>
  </si>
  <si>
    <t>powered 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</si>
</sst>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р_._-;\-* #,##0.00\ _р_._-;_-* &quot;-&quot;??\ _р_._-;_-@_-"/>
    <numFmt numFmtId="165" formatCode="0.0%"/>
    <numFmt numFmtId="166" formatCode="_-* #,##0\ _р_._-;\-* #,##0\ _р_._-;_-* &quot;-&quot;??\ _р_._-;_-@_-"/>
    <numFmt numFmtId="167" formatCode="[Blue]#,##0;[Red]\(#,##0\)"/>
    <numFmt numFmtId="168" formatCode="#,##0;\(#,##0\)"/>
    <numFmt numFmtId="169" formatCode="_-* #,##0.0\ _р_._-;\-* #,##0.0\ _р_._-;_-* &quot;-&quot;??\ 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Helvetica"/>
    </font>
    <font>
      <sz val="12"/>
      <color theme="1"/>
      <name val="Helvetica"/>
    </font>
    <font>
      <b/>
      <i/>
      <sz val="12"/>
      <color rgb="FF00B0F0"/>
      <name val="Helvetica"/>
    </font>
    <font>
      <sz val="12"/>
      <color rgb="FF00B0F0"/>
      <name val="Helvetica"/>
    </font>
    <font>
      <b/>
      <sz val="18"/>
      <color rgb="FF00B0F0"/>
      <name val="Helvetica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0"/>
      <name val="Helvetica"/>
    </font>
    <font>
      <i/>
      <sz val="12"/>
      <color theme="0"/>
      <name val="Helvetica"/>
    </font>
    <font>
      <sz val="12"/>
      <color theme="1" tint="0.499984740745262"/>
      <name val="Helvetica"/>
    </font>
    <font>
      <b/>
      <sz val="12"/>
      <color rgb="FF00B0F0"/>
      <name val="Helvetica"/>
    </font>
    <font>
      <sz val="12"/>
      <name val="Helvetica"/>
    </font>
    <font>
      <b/>
      <sz val="12"/>
      <name val="Helvetica"/>
    </font>
    <font>
      <b/>
      <i/>
      <sz val="12"/>
      <name val="Helvetica"/>
    </font>
    <font>
      <i/>
      <sz val="12"/>
      <name val="Helvetica"/>
    </font>
    <font>
      <b/>
      <sz val="12"/>
      <color rgb="FF0070C0"/>
      <name val="Helvetica"/>
    </font>
    <font>
      <b/>
      <i/>
      <sz val="12"/>
      <color theme="1"/>
      <name val="Helvetica"/>
    </font>
    <font>
      <i/>
      <sz val="12"/>
      <color theme="0" tint="-0.499984740745262"/>
      <name val="Helvetica"/>
    </font>
    <font>
      <i/>
      <sz val="12"/>
      <color theme="1"/>
      <name val="Helvetica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1">
    <xf numFmtId="0" fontId="0" fillId="0" borderId="0" xfId="0"/>
    <xf numFmtId="0" fontId="3" fillId="2" borderId="0" xfId="0" applyFont="1" applyFill="1"/>
    <xf numFmtId="0" fontId="4" fillId="0" borderId="0" xfId="0" applyFont="1"/>
    <xf numFmtId="0" fontId="5" fillId="2" borderId="0" xfId="0" applyFont="1" applyFill="1"/>
    <xf numFmtId="0" fontId="4" fillId="2" borderId="0" xfId="0" applyFont="1" applyFill="1"/>
    <xf numFmtId="164" fontId="6" fillId="3" borderId="0" xfId="1" applyFont="1" applyFill="1" applyAlignment="1">
      <alignment horizontal="center"/>
    </xf>
    <xf numFmtId="164" fontId="6" fillId="3" borderId="0" xfId="1" applyFont="1" applyFill="1"/>
    <xf numFmtId="0" fontId="4" fillId="2" borderId="0" xfId="0" applyFont="1" applyFill="1" applyAlignment="1">
      <alignment horizontal="center"/>
    </xf>
    <xf numFmtId="9" fontId="6" fillId="3" borderId="0" xfId="0" applyNumberFormat="1" applyFont="1" applyFill="1" applyAlignment="1">
      <alignment horizontal="center"/>
    </xf>
    <xf numFmtId="0" fontId="4" fillId="2" borderId="1" xfId="0" applyFont="1" applyFill="1" applyBorder="1"/>
    <xf numFmtId="165" fontId="6" fillId="3" borderId="1" xfId="2" applyNumberFormat="1" applyFont="1" applyFill="1" applyBorder="1" applyAlignment="1">
      <alignment horizontal="center"/>
    </xf>
    <xf numFmtId="0" fontId="4" fillId="2" borderId="2" xfId="0" applyFont="1" applyFill="1" applyBorder="1"/>
    <xf numFmtId="165" fontId="6" fillId="3" borderId="2" xfId="2" applyNumberFormat="1" applyFont="1" applyFill="1" applyBorder="1" applyAlignment="1">
      <alignment horizontal="center"/>
    </xf>
    <xf numFmtId="9" fontId="4" fillId="2" borderId="0" xfId="2" applyFont="1" applyFill="1"/>
    <xf numFmtId="166" fontId="6" fillId="3" borderId="2" xfId="1" applyNumberFormat="1" applyFont="1" applyFill="1" applyBorder="1"/>
    <xf numFmtId="0" fontId="4" fillId="2" borderId="3" xfId="0" applyFont="1" applyFill="1" applyBorder="1"/>
    <xf numFmtId="165" fontId="6" fillId="3" borderId="3" xfId="2" applyNumberFormat="1" applyFont="1" applyFill="1" applyBorder="1" applyAlignment="1">
      <alignment horizontal="center"/>
    </xf>
    <xf numFmtId="9" fontId="6" fillId="3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indent="9"/>
    </xf>
    <xf numFmtId="166" fontId="4" fillId="2" borderId="0" xfId="0" applyNumberFormat="1" applyFont="1" applyFill="1"/>
    <xf numFmtId="0" fontId="7" fillId="2" borderId="0" xfId="0" applyFont="1" applyFill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4" fillId="4" borderId="0" xfId="0" applyFont="1" applyFill="1"/>
    <xf numFmtId="0" fontId="11" fillId="4" borderId="0" xfId="0" applyFont="1" applyFill="1" applyAlignment="1">
      <alignment horizontal="center" vertical="center"/>
    </xf>
    <xf numFmtId="0" fontId="3" fillId="5" borderId="0" xfId="0" applyFont="1" applyFill="1"/>
    <xf numFmtId="0" fontId="4" fillId="5" borderId="0" xfId="0" applyFont="1" applyFill="1"/>
    <xf numFmtId="167" fontId="4" fillId="5" borderId="0" xfId="3" applyNumberFormat="1" applyFont="1" applyFill="1" applyBorder="1" applyAlignment="1">
      <alignment horizontal="center" vertical="center"/>
    </xf>
    <xf numFmtId="166" fontId="4" fillId="2" borderId="0" xfId="1" applyNumberFormat="1" applyFont="1" applyFill="1"/>
    <xf numFmtId="0" fontId="3" fillId="3" borderId="0" xfId="0" applyFont="1" applyFill="1"/>
    <xf numFmtId="0" fontId="4" fillId="3" borderId="0" xfId="0" applyFont="1" applyFill="1"/>
    <xf numFmtId="168" fontId="12" fillId="3" borderId="0" xfId="3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168" fontId="3" fillId="2" borderId="0" xfId="0" applyNumberFormat="1" applyFont="1" applyFill="1"/>
    <xf numFmtId="167" fontId="13" fillId="2" borderId="0" xfId="0" applyNumberFormat="1" applyFont="1" applyFill="1"/>
    <xf numFmtId="0" fontId="14" fillId="2" borderId="0" xfId="0" applyFont="1" applyFill="1"/>
    <xf numFmtId="9" fontId="3" fillId="2" borderId="0" xfId="0" applyNumberFormat="1" applyFont="1" applyFill="1"/>
    <xf numFmtId="166" fontId="15" fillId="2" borderId="0" xfId="1" applyNumberFormat="1" applyFont="1" applyFill="1"/>
    <xf numFmtId="0" fontId="16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19" fillId="2" borderId="0" xfId="0" applyFont="1" applyFill="1"/>
    <xf numFmtId="167" fontId="3" fillId="5" borderId="0" xfId="3" applyNumberFormat="1" applyFont="1" applyFill="1" applyBorder="1" applyAlignment="1">
      <alignment horizontal="center" vertical="center"/>
    </xf>
    <xf numFmtId="0" fontId="19" fillId="2" borderId="4" xfId="0" applyFont="1" applyFill="1" applyBorder="1"/>
    <xf numFmtId="0" fontId="4" fillId="2" borderId="4" xfId="0" applyFont="1" applyFill="1" applyBorder="1"/>
    <xf numFmtId="166" fontId="20" fillId="2" borderId="4" xfId="1" applyNumberFormat="1" applyFont="1" applyFill="1" applyBorder="1"/>
    <xf numFmtId="166" fontId="4" fillId="2" borderId="4" xfId="1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9" fontId="3" fillId="3" borderId="1" xfId="1" applyNumberFormat="1" applyFont="1" applyFill="1" applyBorder="1"/>
    <xf numFmtId="169" fontId="4" fillId="2" borderId="1" xfId="1" applyNumberFormat="1" applyFont="1" applyFill="1" applyBorder="1"/>
    <xf numFmtId="169" fontId="3" fillId="3" borderId="2" xfId="1" applyNumberFormat="1" applyFont="1" applyFill="1" applyBorder="1"/>
    <xf numFmtId="169" fontId="4" fillId="2" borderId="2" xfId="1" applyNumberFormat="1" applyFont="1" applyFill="1" applyBorder="1"/>
    <xf numFmtId="169" fontId="3" fillId="3" borderId="3" xfId="1" applyNumberFormat="1" applyFont="1" applyFill="1" applyBorder="1"/>
    <xf numFmtId="0" fontId="4" fillId="2" borderId="0" xfId="0" applyFont="1" applyFill="1" applyBorder="1"/>
    <xf numFmtId="169" fontId="4" fillId="2" borderId="0" xfId="1" applyNumberFormat="1" applyFont="1" applyFill="1" applyBorder="1"/>
    <xf numFmtId="0" fontId="19" fillId="2" borderId="0" xfId="0" applyFont="1" applyFill="1" applyBorder="1"/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/>
    <xf numFmtId="9" fontId="3" fillId="2" borderId="0" xfId="2" applyFont="1" applyFill="1" applyAlignment="1">
      <alignment horizontal="center" vertical="center"/>
    </xf>
    <xf numFmtId="0" fontId="3" fillId="6" borderId="0" xfId="0" applyFont="1" applyFill="1" applyAlignment="1">
      <alignment horizontal="left" indent="2"/>
    </xf>
    <xf numFmtId="0" fontId="4" fillId="6" borderId="0" xfId="0" applyFont="1" applyFill="1"/>
    <xf numFmtId="0" fontId="4" fillId="6" borderId="0" xfId="0" applyFont="1" applyFill="1" applyAlignment="1">
      <alignment horizontal="center"/>
    </xf>
    <xf numFmtId="166" fontId="4" fillId="6" borderId="0" xfId="1" applyNumberFormat="1" applyFont="1" applyFill="1"/>
    <xf numFmtId="166" fontId="3" fillId="5" borderId="0" xfId="1" applyNumberFormat="1" applyFont="1" applyFill="1" applyBorder="1" applyAlignment="1">
      <alignment horizontal="center" vertical="center"/>
    </xf>
    <xf numFmtId="167" fontId="4" fillId="3" borderId="0" xfId="3" applyNumberFormat="1" applyFont="1" applyFill="1" applyBorder="1" applyAlignment="1">
      <alignment horizontal="center" vertical="center"/>
    </xf>
    <xf numFmtId="166" fontId="4" fillId="3" borderId="0" xfId="1" applyNumberFormat="1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/>
    </xf>
    <xf numFmtId="167" fontId="4" fillId="3" borderId="0" xfId="3" applyNumberFormat="1" applyFont="1" applyFill="1" applyBorder="1" applyAlignment="1">
      <alignment vertical="center"/>
    </xf>
    <xf numFmtId="0" fontId="4" fillId="2" borderId="0" xfId="0" applyFont="1" applyFill="1" applyAlignment="1"/>
    <xf numFmtId="0" fontId="4" fillId="5" borderId="0" xfId="0" applyFont="1" applyFill="1" applyAlignment="1"/>
    <xf numFmtId="167" fontId="4" fillId="3" borderId="0" xfId="3" applyNumberFormat="1" applyFont="1" applyFill="1" applyBorder="1" applyAlignment="1">
      <alignment horizontal="center"/>
    </xf>
    <xf numFmtId="167" fontId="4" fillId="3" borderId="0" xfId="3" applyNumberFormat="1" applyFont="1" applyFill="1" applyAlignment="1">
      <alignment horizontal="center" vertical="center"/>
    </xf>
    <xf numFmtId="167" fontId="3" fillId="5" borderId="0" xfId="3" applyNumberFormat="1" applyFont="1" applyFill="1" applyAlignment="1">
      <alignment horizontal="center" vertical="center"/>
    </xf>
    <xf numFmtId="167" fontId="4" fillId="5" borderId="0" xfId="3" applyNumberFormat="1" applyFont="1" applyFill="1" applyAlignment="1">
      <alignment horizontal="center" vertical="center"/>
    </xf>
    <xf numFmtId="167" fontId="3" fillId="2" borderId="0" xfId="3" applyNumberFormat="1" applyFont="1" applyFill="1" applyAlignment="1">
      <alignment horizontal="center" vertical="center"/>
    </xf>
    <xf numFmtId="166" fontId="3" fillId="2" borderId="0" xfId="1" applyNumberFormat="1" applyFont="1" applyFill="1"/>
    <xf numFmtId="168" fontId="4" fillId="5" borderId="0" xfId="3" applyNumberFormat="1" applyFont="1" applyFill="1" applyBorder="1" applyAlignment="1">
      <alignment horizontal="center" vertical="center"/>
    </xf>
    <xf numFmtId="168" fontId="4" fillId="3" borderId="0" xfId="3" applyNumberFormat="1" applyFont="1" applyFill="1" applyAlignment="1">
      <alignment horizontal="center" vertical="center"/>
    </xf>
  </cellXfs>
  <cellStyles count="22">
    <cellStyle name="Обычный 6" xfId="3"/>
    <cellStyle name="Comma" xfId="1" builtin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Normal" xfId="0" builtinId="0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Helvetica"/>
              <a:ea typeface="+mn-ea"/>
              <a:cs typeface="Helvetica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Summary!$C$27</c:f>
              <c:strCache>
                <c:ptCount val="1"/>
                <c:pt idx="0">
                  <c:v>Accumulated FCF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Summary!$F$5:$AO$5</c:f>
              <c:strCache>
                <c:ptCount val="36"/>
                <c:pt idx="2">
                  <c:v>q1</c:v>
                </c:pt>
                <c:pt idx="5">
                  <c:v>q2</c:v>
                </c:pt>
                <c:pt idx="8">
                  <c:v>q3</c:v>
                </c:pt>
                <c:pt idx="11">
                  <c:v>q4</c:v>
                </c:pt>
                <c:pt idx="14">
                  <c:v>q5</c:v>
                </c:pt>
                <c:pt idx="17">
                  <c:v>q6</c:v>
                </c:pt>
                <c:pt idx="20">
                  <c:v>q7</c:v>
                </c:pt>
                <c:pt idx="23">
                  <c:v>q8</c:v>
                </c:pt>
                <c:pt idx="26">
                  <c:v>q9</c:v>
                </c:pt>
                <c:pt idx="29">
                  <c:v>q10</c:v>
                </c:pt>
                <c:pt idx="32">
                  <c:v>q11</c:v>
                </c:pt>
                <c:pt idx="35">
                  <c:v>q12</c:v>
                </c:pt>
              </c:strCache>
            </c:strRef>
          </c:cat>
          <c:val>
            <c:numRef>
              <c:f>Summary!$F$28:$AC$28</c:f>
              <c:numCache>
                <c:formatCode>#\ ##0;\(#\ ##0\)</c:formatCode>
                <c:ptCount val="24"/>
                <c:pt idx="0">
                  <c:v>-3.604613793103446</c:v>
                </c:pt>
                <c:pt idx="1">
                  <c:v>-6.185739723212542</c:v>
                </c:pt>
                <c:pt idx="2">
                  <c:v>-11.74989152873562</c:v>
                </c:pt>
                <c:pt idx="3">
                  <c:v>-16.31503472691407</c:v>
                </c:pt>
                <c:pt idx="4">
                  <c:v>-19.88116931774789</c:v>
                </c:pt>
                <c:pt idx="5">
                  <c:v>-22.44829530123708</c:v>
                </c:pt>
                <c:pt idx="6">
                  <c:v>-24.01641267738163</c:v>
                </c:pt>
                <c:pt idx="7">
                  <c:v>-24.58552144618155</c:v>
                </c:pt>
                <c:pt idx="8">
                  <c:v>-24.15562160763684</c:v>
                </c:pt>
                <c:pt idx="9">
                  <c:v>-22.72671316174749</c:v>
                </c:pt>
                <c:pt idx="10">
                  <c:v>-20.29879610851352</c:v>
                </c:pt>
                <c:pt idx="11">
                  <c:v>-24.8920904479349</c:v>
                </c:pt>
                <c:pt idx="12">
                  <c:v>-21.87062837541396</c:v>
                </c:pt>
                <c:pt idx="13">
                  <c:v>-17.85015036221505</c:v>
                </c:pt>
                <c:pt idx="14">
                  <c:v>-12.83065640833817</c:v>
                </c:pt>
                <c:pt idx="15">
                  <c:v>-6.812146513783326</c:v>
                </c:pt>
                <c:pt idx="16">
                  <c:v>0.159484055523117</c:v>
                </c:pt>
                <c:pt idx="17">
                  <c:v>6.952587818575914</c:v>
                </c:pt>
                <c:pt idx="18">
                  <c:v>14.5923176917982</c:v>
                </c:pt>
                <c:pt idx="19">
                  <c:v>23.07867367518999</c:v>
                </c:pt>
                <c:pt idx="20">
                  <c:v>32.41165576875125</c:v>
                </c:pt>
                <c:pt idx="21">
                  <c:v>42.59126397248202</c:v>
                </c:pt>
                <c:pt idx="22">
                  <c:v>53.61749828638227</c:v>
                </c:pt>
                <c:pt idx="23">
                  <c:v>58.71069769350287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7956200"/>
        <c:axId val="-2128336920"/>
      </c:lineChart>
      <c:catAx>
        <c:axId val="-2127956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8336920"/>
        <c:crosses val="autoZero"/>
        <c:auto val="1"/>
        <c:lblAlgn val="ctr"/>
        <c:lblOffset val="100"/>
        <c:noMultiLvlLbl val="0"/>
      </c:catAx>
      <c:valAx>
        <c:axId val="-2128336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 ##0;\(#\ 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7956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png"/><Relationship Id="rId3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1</xdr:row>
      <xdr:rowOff>127000</xdr:rowOff>
    </xdr:from>
    <xdr:to>
      <xdr:col>3</xdr:col>
      <xdr:colOff>292100</xdr:colOff>
      <xdr:row>2</xdr:row>
      <xdr:rowOff>492252</xdr:rowOff>
    </xdr:to>
    <xdr:pic>
      <xdr:nvPicPr>
        <xdr:cNvPr id="9" name="Picture 8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2921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12</xdr:col>
      <xdr:colOff>317500</xdr:colOff>
      <xdr:row>2</xdr:row>
      <xdr:rowOff>0</xdr:rowOff>
    </xdr:from>
    <xdr:to>
      <xdr:col>14</xdr:col>
      <xdr:colOff>273812</xdr:colOff>
      <xdr:row>2</xdr:row>
      <xdr:rowOff>377952</xdr:rowOff>
    </xdr:to>
    <xdr:pic>
      <xdr:nvPicPr>
        <xdr:cNvPr id="10" name="Picture 9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39300" y="330200"/>
          <a:ext cx="1353312" cy="37795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2</xdr:row>
      <xdr:rowOff>0</xdr:rowOff>
    </xdr:from>
    <xdr:to>
      <xdr:col>3</xdr:col>
      <xdr:colOff>698500</xdr:colOff>
      <xdr:row>2</xdr:row>
      <xdr:rowOff>530352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330200"/>
          <a:ext cx="1828800" cy="5303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63500</xdr:colOff>
      <xdr:row>29</xdr:row>
      <xdr:rowOff>66675</xdr:rowOff>
    </xdr:from>
    <xdr:to>
      <xdr:col>4</xdr:col>
      <xdr:colOff>736600</xdr:colOff>
      <xdr:row>41</xdr:row>
      <xdr:rowOff>25400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50800</xdr:colOff>
      <xdr:row>1</xdr:row>
      <xdr:rowOff>139700</xdr:rowOff>
    </xdr:from>
    <xdr:to>
      <xdr:col>3</xdr:col>
      <xdr:colOff>533400</xdr:colOff>
      <xdr:row>2</xdr:row>
      <xdr:rowOff>504952</xdr:rowOff>
    </xdr:to>
    <xdr:pic>
      <xdr:nvPicPr>
        <xdr:cNvPr id="9" name="Picture 8" descr="logo_kf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3048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62</xdr:col>
      <xdr:colOff>673100</xdr:colOff>
      <xdr:row>2</xdr:row>
      <xdr:rowOff>76200</xdr:rowOff>
    </xdr:from>
    <xdr:to>
      <xdr:col>64</xdr:col>
      <xdr:colOff>629412</xdr:colOff>
      <xdr:row>2</xdr:row>
      <xdr:rowOff>454152</xdr:rowOff>
    </xdr:to>
    <xdr:pic>
      <xdr:nvPicPr>
        <xdr:cNvPr id="10" name="Picture 9" descr="logo_black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126400" y="406400"/>
          <a:ext cx="1353312" cy="3779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2</xdr:row>
      <xdr:rowOff>0</xdr:rowOff>
    </xdr:from>
    <xdr:to>
      <xdr:col>2</xdr:col>
      <xdr:colOff>990600</xdr:colOff>
      <xdr:row>2</xdr:row>
      <xdr:rowOff>530352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3302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62</xdr:col>
      <xdr:colOff>215900</xdr:colOff>
      <xdr:row>2</xdr:row>
      <xdr:rowOff>152400</xdr:rowOff>
    </xdr:from>
    <xdr:to>
      <xdr:col>63</xdr:col>
      <xdr:colOff>756412</xdr:colOff>
      <xdr:row>2</xdr:row>
      <xdr:rowOff>530352</xdr:rowOff>
    </xdr:to>
    <xdr:pic>
      <xdr:nvPicPr>
        <xdr:cNvPr id="9" name="Picture 8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20600" y="482600"/>
          <a:ext cx="1353312" cy="3779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25400</xdr:colOff>
      <xdr:row>1</xdr:row>
      <xdr:rowOff>139700</xdr:rowOff>
    </xdr:from>
    <xdr:to>
      <xdr:col>2</xdr:col>
      <xdr:colOff>1155700</xdr:colOff>
      <xdr:row>2</xdr:row>
      <xdr:rowOff>504952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3048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63</xdr:col>
      <xdr:colOff>25400</xdr:colOff>
      <xdr:row>2</xdr:row>
      <xdr:rowOff>0</xdr:rowOff>
    </xdr:from>
    <xdr:to>
      <xdr:col>64</xdr:col>
      <xdr:colOff>680212</xdr:colOff>
      <xdr:row>2</xdr:row>
      <xdr:rowOff>377952</xdr:rowOff>
    </xdr:to>
    <xdr:pic>
      <xdr:nvPicPr>
        <xdr:cNvPr id="9" name="Picture 8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07400" y="330200"/>
          <a:ext cx="1353312" cy="3779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101600</xdr:rowOff>
    </xdr:from>
    <xdr:to>
      <xdr:col>3</xdr:col>
      <xdr:colOff>406400</xdr:colOff>
      <xdr:row>2</xdr:row>
      <xdr:rowOff>466852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2667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63</xdr:col>
      <xdr:colOff>279400</xdr:colOff>
      <xdr:row>2</xdr:row>
      <xdr:rowOff>177800</xdr:rowOff>
    </xdr:from>
    <xdr:to>
      <xdr:col>64</xdr:col>
      <xdr:colOff>794512</xdr:colOff>
      <xdr:row>2</xdr:row>
      <xdr:rowOff>555752</xdr:rowOff>
    </xdr:to>
    <xdr:pic>
      <xdr:nvPicPr>
        <xdr:cNvPr id="9" name="Picture 8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632100" y="508000"/>
          <a:ext cx="1353312" cy="3779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1</xdr:row>
      <xdr:rowOff>114300</xdr:rowOff>
    </xdr:from>
    <xdr:to>
      <xdr:col>2</xdr:col>
      <xdr:colOff>1181100</xdr:colOff>
      <xdr:row>2</xdr:row>
      <xdr:rowOff>479552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2794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63</xdr:col>
      <xdr:colOff>0</xdr:colOff>
      <xdr:row>2</xdr:row>
      <xdr:rowOff>0</xdr:rowOff>
    </xdr:from>
    <xdr:to>
      <xdr:col>64</xdr:col>
      <xdr:colOff>654812</xdr:colOff>
      <xdr:row>2</xdr:row>
      <xdr:rowOff>377952</xdr:rowOff>
    </xdr:to>
    <xdr:pic>
      <xdr:nvPicPr>
        <xdr:cNvPr id="9" name="Picture 8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74000" y="330200"/>
          <a:ext cx="1353312" cy="37795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1</xdr:row>
      <xdr:rowOff>88900</xdr:rowOff>
    </xdr:from>
    <xdr:to>
      <xdr:col>3</xdr:col>
      <xdr:colOff>419100</xdr:colOff>
      <xdr:row>2</xdr:row>
      <xdr:rowOff>454152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2540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62</xdr:col>
      <xdr:colOff>647700</xdr:colOff>
      <xdr:row>2</xdr:row>
      <xdr:rowOff>203200</xdr:rowOff>
    </xdr:from>
    <xdr:to>
      <xdr:col>64</xdr:col>
      <xdr:colOff>604012</xdr:colOff>
      <xdr:row>2</xdr:row>
      <xdr:rowOff>581152</xdr:rowOff>
    </xdr:to>
    <xdr:pic>
      <xdr:nvPicPr>
        <xdr:cNvPr id="9" name="Picture 8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10400" y="533400"/>
          <a:ext cx="1353312" cy="37795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101600</xdr:rowOff>
    </xdr:from>
    <xdr:to>
      <xdr:col>2</xdr:col>
      <xdr:colOff>1168400</xdr:colOff>
      <xdr:row>2</xdr:row>
      <xdr:rowOff>466852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300" y="2667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62</xdr:col>
      <xdr:colOff>114300</xdr:colOff>
      <xdr:row>2</xdr:row>
      <xdr:rowOff>0</xdr:rowOff>
    </xdr:from>
    <xdr:to>
      <xdr:col>64</xdr:col>
      <xdr:colOff>70612</xdr:colOff>
      <xdr:row>2</xdr:row>
      <xdr:rowOff>377952</xdr:rowOff>
    </xdr:to>
    <xdr:pic>
      <xdr:nvPicPr>
        <xdr:cNvPr id="9" name="Picture 8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323000" y="330200"/>
          <a:ext cx="1353312" cy="37795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2</xdr:row>
      <xdr:rowOff>0</xdr:rowOff>
    </xdr:from>
    <xdr:to>
      <xdr:col>2</xdr:col>
      <xdr:colOff>977900</xdr:colOff>
      <xdr:row>2</xdr:row>
      <xdr:rowOff>530352</xdr:rowOff>
    </xdr:to>
    <xdr:pic>
      <xdr:nvPicPr>
        <xdr:cNvPr id="8" name="Picture 7" descr="logo_kf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330200"/>
          <a:ext cx="1828800" cy="530352"/>
        </a:xfrm>
        <a:prstGeom prst="rect">
          <a:avLst/>
        </a:prstGeom>
      </xdr:spPr>
    </xdr:pic>
    <xdr:clientData/>
  </xdr:twoCellAnchor>
  <xdr:twoCellAnchor editAs="oneCell">
    <xdr:from>
      <xdr:col>62</xdr:col>
      <xdr:colOff>12700</xdr:colOff>
      <xdr:row>2</xdr:row>
      <xdr:rowOff>190500</xdr:rowOff>
    </xdr:from>
    <xdr:to>
      <xdr:col>63</xdr:col>
      <xdr:colOff>667512</xdr:colOff>
      <xdr:row>2</xdr:row>
      <xdr:rowOff>568452</xdr:rowOff>
    </xdr:to>
    <xdr:pic>
      <xdr:nvPicPr>
        <xdr:cNvPr id="10" name="Picture 9" descr="logo_black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72200" y="520700"/>
          <a:ext cx="1353312" cy="377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6"/>
  <sheetViews>
    <sheetView workbookViewId="0">
      <selection activeCell="O4" sqref="O4"/>
    </sheetView>
  </sheetViews>
  <sheetFormatPr baseColWidth="10" defaultColWidth="0" defaultRowHeight="13" zeroHeight="1" x14ac:dyDescent="0"/>
  <cols>
    <col min="1" max="1" width="2.6640625" style="4" customWidth="1"/>
    <col min="2" max="2" width="11.6640625" style="2" customWidth="1"/>
    <col min="3" max="6" width="9.1640625" style="2" customWidth="1"/>
    <col min="7" max="7" width="13.6640625" style="2" customWidth="1"/>
    <col min="8" max="8" width="14" style="2" customWidth="1"/>
    <col min="9" max="9" width="12.5" style="2" customWidth="1"/>
    <col min="10" max="10" width="12.83203125" style="2" customWidth="1"/>
    <col min="11" max="15" width="9.1640625" style="2" customWidth="1"/>
    <col min="16" max="16384" width="9.1640625" style="2" hidden="1"/>
  </cols>
  <sheetData>
    <row r="1" spans="2:15" s="4" customFormat="1">
      <c r="F1" s="22" t="s">
        <v>0</v>
      </c>
    </row>
    <row r="2" spans="2:15" s="4" customFormat="1">
      <c r="B2" s="4" t="s">
        <v>177</v>
      </c>
      <c r="F2" s="22" t="s">
        <v>1</v>
      </c>
    </row>
    <row r="3" spans="2:15" s="4" customFormat="1" ht="66" customHeight="1"/>
    <row r="4" spans="2:15" ht="19">
      <c r="C4" s="21" t="s">
        <v>2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2:1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2:15">
      <c r="B6" s="4"/>
      <c r="C6" s="1" t="s">
        <v>95</v>
      </c>
      <c r="D6" s="4"/>
      <c r="F6" s="1" t="s">
        <v>3</v>
      </c>
      <c r="G6" s="5">
        <v>35</v>
      </c>
      <c r="H6" s="4"/>
      <c r="I6" s="1" t="s">
        <v>4</v>
      </c>
      <c r="J6" s="6">
        <v>49</v>
      </c>
      <c r="K6" s="4"/>
      <c r="L6" s="4"/>
      <c r="M6" s="4"/>
      <c r="N6" s="4"/>
      <c r="O6" s="4"/>
    </row>
    <row r="7" spans="2:15">
      <c r="B7" s="4"/>
      <c r="C7" s="4"/>
      <c r="D7" s="4"/>
      <c r="E7" s="4"/>
      <c r="F7" s="4"/>
      <c r="G7" s="7"/>
      <c r="H7" s="4"/>
      <c r="I7" s="4"/>
      <c r="J7" s="4"/>
      <c r="K7" s="4"/>
      <c r="L7" s="4"/>
      <c r="M7" s="4"/>
      <c r="N7" s="4"/>
      <c r="O7" s="4"/>
    </row>
    <row r="8" spans="2:15">
      <c r="B8" s="4"/>
      <c r="C8" s="1" t="s">
        <v>96</v>
      </c>
      <c r="D8" s="4"/>
      <c r="E8" s="4"/>
      <c r="F8" s="4"/>
      <c r="G8" s="8">
        <v>0.3</v>
      </c>
      <c r="H8" s="4" t="s">
        <v>97</v>
      </c>
      <c r="I8" s="4"/>
      <c r="J8" s="4"/>
      <c r="K8" s="4"/>
      <c r="L8" s="4"/>
      <c r="M8" s="4"/>
      <c r="N8" s="4"/>
      <c r="O8" s="4"/>
    </row>
    <row r="9" spans="2:1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2:15">
      <c r="B10" s="4"/>
      <c r="C10" s="1" t="s">
        <v>109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2:1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2:15">
      <c r="B12" s="4"/>
      <c r="C12" s="4"/>
      <c r="D12" s="9" t="s">
        <v>102</v>
      </c>
      <c r="E12" s="9"/>
      <c r="F12" s="9"/>
      <c r="G12" s="9"/>
      <c r="H12" s="10">
        <v>0.2</v>
      </c>
      <c r="I12" s="9"/>
      <c r="J12" s="4"/>
      <c r="K12" s="4"/>
      <c r="L12" s="4"/>
      <c r="M12" s="4"/>
      <c r="N12" s="4"/>
      <c r="O12" s="4"/>
    </row>
    <row r="13" spans="2:15">
      <c r="B13" s="4"/>
      <c r="C13" s="4"/>
      <c r="D13" s="11" t="s">
        <v>103</v>
      </c>
      <c r="E13" s="11"/>
      <c r="F13" s="11"/>
      <c r="G13" s="11"/>
      <c r="H13" s="12">
        <v>0.18</v>
      </c>
      <c r="I13" s="11"/>
      <c r="J13" s="4"/>
      <c r="K13" s="4"/>
      <c r="L13" s="4"/>
      <c r="M13" s="4"/>
      <c r="N13" s="4"/>
      <c r="O13" s="13"/>
    </row>
    <row r="14" spans="2:15">
      <c r="B14" s="4"/>
      <c r="C14" s="4"/>
      <c r="D14" s="11" t="s">
        <v>104</v>
      </c>
      <c r="E14" s="11"/>
      <c r="F14" s="11"/>
      <c r="G14" s="11"/>
      <c r="H14" s="12">
        <v>2.1999999999999999E-2</v>
      </c>
      <c r="I14" s="11"/>
      <c r="J14" s="4"/>
      <c r="K14" s="4"/>
      <c r="L14" s="4"/>
      <c r="M14" s="4"/>
      <c r="N14" s="4"/>
      <c r="O14" s="13"/>
    </row>
    <row r="15" spans="2:15">
      <c r="B15" s="4"/>
      <c r="C15" s="4"/>
      <c r="D15" s="11" t="s">
        <v>105</v>
      </c>
      <c r="E15" s="11"/>
      <c r="F15" s="11"/>
      <c r="G15" s="11"/>
      <c r="H15" s="12">
        <v>0.13</v>
      </c>
      <c r="I15" s="11"/>
      <c r="J15" s="4"/>
      <c r="K15" s="4"/>
      <c r="L15" s="4"/>
      <c r="M15" s="4"/>
      <c r="N15" s="4"/>
      <c r="O15" s="13"/>
    </row>
    <row r="16" spans="2:15">
      <c r="B16" s="4"/>
      <c r="C16" s="4"/>
      <c r="D16" s="11" t="s">
        <v>106</v>
      </c>
      <c r="E16" s="11"/>
      <c r="F16" s="11"/>
      <c r="G16" s="11"/>
      <c r="H16" s="12">
        <v>0.3</v>
      </c>
      <c r="I16" s="11"/>
      <c r="J16" s="4"/>
      <c r="K16" s="4"/>
      <c r="L16" s="4"/>
      <c r="M16" s="4"/>
      <c r="N16" s="4"/>
      <c r="O16" s="13"/>
    </row>
    <row r="17" spans="2:15">
      <c r="B17" s="4"/>
      <c r="C17" s="4"/>
      <c r="D17" s="11" t="s">
        <v>101</v>
      </c>
      <c r="E17" s="11"/>
      <c r="F17" s="11"/>
      <c r="G17" s="11"/>
      <c r="H17" s="14">
        <v>624000</v>
      </c>
      <c r="I17" s="11" t="s">
        <v>98</v>
      </c>
      <c r="J17" s="4"/>
      <c r="K17" s="4"/>
      <c r="L17" s="4"/>
      <c r="M17" s="4"/>
      <c r="N17" s="4"/>
      <c r="O17" s="13"/>
    </row>
    <row r="18" spans="2:15">
      <c r="B18" s="4"/>
      <c r="C18" s="4"/>
      <c r="D18" s="11" t="s">
        <v>107</v>
      </c>
      <c r="E18" s="11"/>
      <c r="F18" s="11"/>
      <c r="G18" s="11"/>
      <c r="H18" s="12">
        <v>0.1</v>
      </c>
      <c r="I18" s="11"/>
      <c r="J18" s="4"/>
      <c r="K18" s="4"/>
      <c r="L18" s="4"/>
      <c r="M18" s="4"/>
      <c r="N18" s="4"/>
      <c r="O18" s="13"/>
    </row>
    <row r="19" spans="2:15">
      <c r="B19" s="4"/>
      <c r="C19" s="4"/>
      <c r="D19" s="15" t="s">
        <v>108</v>
      </c>
      <c r="E19" s="15"/>
      <c r="F19" s="15"/>
      <c r="G19" s="15"/>
      <c r="H19" s="16">
        <v>0</v>
      </c>
      <c r="I19" s="15"/>
      <c r="J19" s="4"/>
      <c r="K19" s="4"/>
      <c r="L19" s="4"/>
      <c r="M19" s="4"/>
      <c r="N19" s="4"/>
      <c r="O19" s="13"/>
    </row>
    <row r="20" spans="2:1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13"/>
    </row>
    <row r="21" spans="2:15">
      <c r="B21" s="4"/>
      <c r="C21" s="1" t="s">
        <v>110</v>
      </c>
      <c r="D21" s="4"/>
      <c r="E21" s="4"/>
      <c r="F21" s="4"/>
      <c r="G21" s="4"/>
      <c r="H21" s="17">
        <v>0.06</v>
      </c>
      <c r="I21" s="4" t="s">
        <v>97</v>
      </c>
      <c r="J21" s="4"/>
      <c r="K21" s="4"/>
      <c r="L21" s="4"/>
      <c r="M21" s="4"/>
      <c r="N21" s="4"/>
      <c r="O21" s="13"/>
    </row>
    <row r="22" spans="2:15">
      <c r="B22" s="4"/>
      <c r="C22" s="4"/>
      <c r="D22" s="4"/>
      <c r="E22" s="4"/>
      <c r="F22" s="4"/>
      <c r="G22" s="4"/>
      <c r="H22" s="18"/>
      <c r="I22" s="4"/>
      <c r="J22" s="4"/>
      <c r="K22" s="4"/>
      <c r="L22" s="4"/>
      <c r="M22" s="4"/>
      <c r="N22" s="4"/>
      <c r="O22" s="4"/>
    </row>
    <row r="23" spans="2:15">
      <c r="B23" s="4"/>
      <c r="C23" s="1" t="s">
        <v>112</v>
      </c>
      <c r="D23" s="4"/>
      <c r="E23" s="4"/>
      <c r="F23" s="4"/>
      <c r="G23" s="4"/>
      <c r="H23" s="17">
        <v>0.2</v>
      </c>
      <c r="I23" s="4" t="s">
        <v>97</v>
      </c>
      <c r="J23" s="4"/>
      <c r="K23" s="4"/>
      <c r="L23" s="4"/>
      <c r="M23" s="4"/>
      <c r="N23" s="4"/>
      <c r="O23" s="13"/>
    </row>
    <row r="24" spans="2:15">
      <c r="B24" s="4"/>
      <c r="C24" s="4"/>
      <c r="D24" s="4"/>
      <c r="E24" s="4"/>
      <c r="F24" s="4"/>
      <c r="G24" s="4"/>
      <c r="H24" s="18"/>
      <c r="I24" s="4"/>
      <c r="J24" s="4"/>
      <c r="K24" s="4"/>
      <c r="L24" s="4"/>
      <c r="M24" s="4"/>
      <c r="N24" s="4"/>
      <c r="O24" s="13"/>
    </row>
    <row r="25" spans="2:15">
      <c r="B25" s="4"/>
      <c r="C25" s="1" t="s">
        <v>113</v>
      </c>
      <c r="D25" s="4"/>
      <c r="E25" s="4"/>
      <c r="F25" s="4"/>
      <c r="G25" s="4"/>
      <c r="H25" s="17">
        <v>0.08</v>
      </c>
      <c r="I25" s="4" t="s">
        <v>97</v>
      </c>
      <c r="J25" s="4"/>
      <c r="K25" s="4"/>
      <c r="L25" s="4"/>
      <c r="M25" s="4"/>
      <c r="N25" s="4"/>
      <c r="O25" s="13"/>
    </row>
    <row r="26" spans="2:15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2:15">
      <c r="B27" s="4"/>
      <c r="C27" s="1" t="s">
        <v>111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2:15">
      <c r="B28" s="4"/>
      <c r="C28" s="19"/>
      <c r="D28" s="4"/>
      <c r="E28" s="4"/>
      <c r="F28" s="4"/>
      <c r="G28" s="4"/>
      <c r="H28" s="4"/>
      <c r="I28" s="4"/>
      <c r="J28" s="20"/>
      <c r="K28" s="4"/>
      <c r="L28" s="4"/>
      <c r="M28" s="4"/>
      <c r="N28" s="4"/>
      <c r="O28" s="4"/>
    </row>
    <row r="29" spans="2:15">
      <c r="B29" s="4"/>
      <c r="C29" s="4"/>
      <c r="D29" s="4" t="s">
        <v>94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2:1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2:15">
      <c r="B31" s="4"/>
      <c r="C31" s="4"/>
      <c r="D31" s="4" t="s">
        <v>94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2:1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2:15">
      <c r="B33" s="4"/>
      <c r="C33" s="4"/>
      <c r="D33" s="4" t="s">
        <v>94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2:15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2:15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2:1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2:15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15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2:1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2:15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2:15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2:1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2:1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2:15" hidden="1"/>
    <row r="45" spans="2:15" hidden="1"/>
    <row r="46" spans="2:15" hidden="1"/>
    <row r="47" spans="2:15" hidden="1"/>
    <row r="48" spans="2:15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0"/>
  <sheetViews>
    <sheetView tabSelected="1" workbookViewId="0">
      <pane xSplit="5" ySplit="6" topLeftCell="AY7" activePane="bottomRight" state="frozen"/>
      <selection pane="topRight" activeCell="F1" sqref="F1"/>
      <selection pane="bottomLeft" activeCell="A7" sqref="A7"/>
      <selection pane="bottomRight" activeCell="BI36" sqref="BI36"/>
    </sheetView>
  </sheetViews>
  <sheetFormatPr baseColWidth="10" defaultColWidth="0" defaultRowHeight="13" zeroHeight="1" x14ac:dyDescent="0"/>
  <cols>
    <col min="1" max="1" width="2.6640625" style="4" customWidth="1"/>
    <col min="2" max="2" width="9.1640625" style="2" customWidth="1"/>
    <col min="3" max="3" width="6.33203125" style="2" customWidth="1"/>
    <col min="4" max="4" width="30.33203125" style="2" bestFit="1" customWidth="1"/>
    <col min="5" max="5" width="8.6640625" style="2" customWidth="1"/>
    <col min="6" max="68" width="9.1640625" style="2" customWidth="1"/>
    <col min="69" max="16384" width="9.1640625" style="2" hidden="1"/>
  </cols>
  <sheetData>
    <row r="1" spans="2:68" s="4" customFormat="1"/>
    <row r="2" spans="2:68" s="4" customFormat="1">
      <c r="B2" s="4" t="s">
        <v>177</v>
      </c>
    </row>
    <row r="3" spans="2:68" s="4" customFormat="1" ht="88" customHeight="1"/>
    <row r="4" spans="2:68" ht="19">
      <c r="C4" s="21" t="s">
        <v>84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</row>
    <row r="5" spans="2:68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</row>
    <row r="6" spans="2:68">
      <c r="B6" s="4"/>
      <c r="C6" s="24"/>
      <c r="D6" s="24"/>
      <c r="E6" s="24"/>
      <c r="F6" s="25" t="s">
        <v>6</v>
      </c>
      <c r="G6" s="25" t="s">
        <v>7</v>
      </c>
      <c r="H6" s="25" t="s">
        <v>8</v>
      </c>
      <c r="I6" s="25" t="s">
        <v>9</v>
      </c>
      <c r="J6" s="25" t="s">
        <v>10</v>
      </c>
      <c r="K6" s="25" t="s">
        <v>11</v>
      </c>
      <c r="L6" s="25" t="s">
        <v>12</v>
      </c>
      <c r="M6" s="25" t="s">
        <v>13</v>
      </c>
      <c r="N6" s="25" t="s">
        <v>14</v>
      </c>
      <c r="O6" s="25" t="s">
        <v>15</v>
      </c>
      <c r="P6" s="25" t="s">
        <v>16</v>
      </c>
      <c r="Q6" s="25" t="s">
        <v>17</v>
      </c>
      <c r="R6" s="25" t="s">
        <v>18</v>
      </c>
      <c r="S6" s="25" t="s">
        <v>19</v>
      </c>
      <c r="T6" s="25" t="s">
        <v>20</v>
      </c>
      <c r="U6" s="25" t="s">
        <v>21</v>
      </c>
      <c r="V6" s="25" t="s">
        <v>22</v>
      </c>
      <c r="W6" s="25" t="s">
        <v>23</v>
      </c>
      <c r="X6" s="25" t="s">
        <v>24</v>
      </c>
      <c r="Y6" s="25" t="s">
        <v>25</v>
      </c>
      <c r="Z6" s="25" t="s">
        <v>26</v>
      </c>
      <c r="AA6" s="25" t="s">
        <v>27</v>
      </c>
      <c r="AB6" s="25" t="s">
        <v>28</v>
      </c>
      <c r="AC6" s="25" t="s">
        <v>29</v>
      </c>
      <c r="AD6" s="25" t="s">
        <v>30</v>
      </c>
      <c r="AE6" s="25" t="s">
        <v>31</v>
      </c>
      <c r="AF6" s="25" t="s">
        <v>32</v>
      </c>
      <c r="AG6" s="25" t="s">
        <v>33</v>
      </c>
      <c r="AH6" s="25" t="s">
        <v>34</v>
      </c>
      <c r="AI6" s="25" t="s">
        <v>35</v>
      </c>
      <c r="AJ6" s="25" t="s">
        <v>36</v>
      </c>
      <c r="AK6" s="25" t="s">
        <v>37</v>
      </c>
      <c r="AL6" s="25" t="s">
        <v>38</v>
      </c>
      <c r="AM6" s="25" t="s">
        <v>39</v>
      </c>
      <c r="AN6" s="25" t="s">
        <v>40</v>
      </c>
      <c r="AO6" s="25" t="s">
        <v>41</v>
      </c>
      <c r="AP6" s="25" t="s">
        <v>42</v>
      </c>
      <c r="AQ6" s="25" t="s">
        <v>43</v>
      </c>
      <c r="AR6" s="25" t="s">
        <v>44</v>
      </c>
      <c r="AS6" s="25" t="s">
        <v>45</v>
      </c>
      <c r="AT6" s="25" t="s">
        <v>46</v>
      </c>
      <c r="AU6" s="25" t="s">
        <v>47</v>
      </c>
      <c r="AV6" s="25" t="s">
        <v>48</v>
      </c>
      <c r="AW6" s="25" t="s">
        <v>49</v>
      </c>
      <c r="AX6" s="25" t="s">
        <v>50</v>
      </c>
      <c r="AY6" s="25" t="s">
        <v>51</v>
      </c>
      <c r="AZ6" s="25" t="s">
        <v>52</v>
      </c>
      <c r="BA6" s="25" t="s">
        <v>53</v>
      </c>
      <c r="BB6" s="25" t="s">
        <v>54</v>
      </c>
      <c r="BC6" s="25" t="s">
        <v>55</v>
      </c>
      <c r="BD6" s="25" t="s">
        <v>56</v>
      </c>
      <c r="BE6" s="25" t="s">
        <v>57</v>
      </c>
      <c r="BF6" s="25" t="s">
        <v>58</v>
      </c>
      <c r="BG6" s="25" t="s">
        <v>59</v>
      </c>
      <c r="BH6" s="25" t="s">
        <v>60</v>
      </c>
      <c r="BI6" s="25" t="s">
        <v>61</v>
      </c>
      <c r="BJ6" s="25" t="s">
        <v>62</v>
      </c>
      <c r="BK6" s="25" t="s">
        <v>63</v>
      </c>
      <c r="BL6" s="25" t="s">
        <v>64</v>
      </c>
      <c r="BM6" s="25" t="s">
        <v>65</v>
      </c>
      <c r="BN6" s="4"/>
      <c r="BO6" s="4"/>
      <c r="BP6" s="4"/>
    </row>
    <row r="7" spans="2:68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</row>
    <row r="8" spans="2:68">
      <c r="B8" s="4"/>
      <c r="C8" s="26" t="s">
        <v>155</v>
      </c>
      <c r="D8" s="26"/>
      <c r="E8" s="43" t="s">
        <v>98</v>
      </c>
      <c r="F8" s="79">
        <v>2072.5343074225593</v>
      </c>
      <c r="G8" s="79">
        <v>2071.161426066627</v>
      </c>
      <c r="H8" s="79">
        <v>2678.7429573348918</v>
      </c>
      <c r="I8" s="79">
        <v>2678.8954997077731</v>
      </c>
      <c r="J8" s="79">
        <v>2679.0480420806543</v>
      </c>
      <c r="K8" s="79">
        <v>2679.2005844535356</v>
      </c>
      <c r="L8" s="79">
        <v>2679.3531268264169</v>
      </c>
      <c r="M8" s="79">
        <v>2679.5056691992982</v>
      </c>
      <c r="N8" s="79">
        <v>2679.6582115721799</v>
      </c>
      <c r="O8" s="79">
        <v>2679.8107539450612</v>
      </c>
      <c r="P8" s="79">
        <v>2679.9632963179424</v>
      </c>
      <c r="Q8" s="79">
        <v>3900.4548217416709</v>
      </c>
      <c r="R8" s="79">
        <v>2894.4433430742251</v>
      </c>
      <c r="S8" s="79">
        <v>2894.5958854471069</v>
      </c>
      <c r="T8" s="79">
        <v>2894.7484278199881</v>
      </c>
      <c r="U8" s="79">
        <v>2894.9009701928694</v>
      </c>
      <c r="V8" s="79">
        <v>2895.0535125657507</v>
      </c>
      <c r="W8" s="79">
        <v>2895.206054938632</v>
      </c>
      <c r="X8" s="79">
        <v>2895.3585973115137</v>
      </c>
      <c r="Y8" s="79">
        <v>2895.5111396843949</v>
      </c>
      <c r="Z8" s="79">
        <v>2895.6636820572762</v>
      </c>
      <c r="AA8" s="79">
        <v>2895.8162244301575</v>
      </c>
      <c r="AB8" s="79">
        <v>2895.9687668030388</v>
      </c>
      <c r="AC8" s="79">
        <v>4116.4602922267668</v>
      </c>
      <c r="AD8" s="79">
        <v>3127.582810520164</v>
      </c>
      <c r="AE8" s="79">
        <v>3127.7353528930453</v>
      </c>
      <c r="AF8" s="79">
        <v>3127.8878952659265</v>
      </c>
      <c r="AG8" s="79">
        <v>3128.0404376388078</v>
      </c>
      <c r="AH8" s="79">
        <v>3128.1929800116891</v>
      </c>
      <c r="AI8" s="79">
        <v>3128.3455223845708</v>
      </c>
      <c r="AJ8" s="79">
        <v>3128.4980647574521</v>
      </c>
      <c r="AK8" s="79">
        <v>3128.6506071303334</v>
      </c>
      <c r="AL8" s="79">
        <v>3128.8031495032146</v>
      </c>
      <c r="AM8" s="79">
        <v>3128.9556918760959</v>
      </c>
      <c r="AN8" s="79">
        <v>3129.1082342489776</v>
      </c>
      <c r="AO8" s="79">
        <v>4349.5997596727066</v>
      </c>
      <c r="AP8" s="79">
        <v>3379.2269946838123</v>
      </c>
      <c r="AQ8" s="79">
        <v>3379.3795370566936</v>
      </c>
      <c r="AR8" s="79">
        <v>3379.5320794295749</v>
      </c>
      <c r="AS8" s="79">
        <v>3379.6846218024561</v>
      </c>
      <c r="AT8" s="79">
        <v>3379.8371641753379</v>
      </c>
      <c r="AU8" s="79">
        <v>3379.9897065482191</v>
      </c>
      <c r="AV8" s="79">
        <v>3380.1422489211004</v>
      </c>
      <c r="AW8" s="79">
        <v>3380.2947912939817</v>
      </c>
      <c r="AX8" s="79">
        <v>3380.447333666863</v>
      </c>
      <c r="AY8" s="79">
        <v>3380.5998760397447</v>
      </c>
      <c r="AZ8" s="79">
        <v>3380.752418412626</v>
      </c>
      <c r="BA8" s="79">
        <v>4601.2439438363544</v>
      </c>
      <c r="BB8" s="79">
        <v>3650.8562729025834</v>
      </c>
      <c r="BC8" s="79">
        <v>3651.0088152754647</v>
      </c>
      <c r="BD8" s="79">
        <v>3651.1613576483464</v>
      </c>
      <c r="BE8" s="79">
        <v>3651.3139000212277</v>
      </c>
      <c r="BF8" s="79">
        <v>3651.466442394109</v>
      </c>
      <c r="BG8" s="79">
        <v>3651.6189847669903</v>
      </c>
      <c r="BH8" s="79">
        <v>3651.7715271398715</v>
      </c>
      <c r="BI8" s="79">
        <v>3651.9240695127528</v>
      </c>
      <c r="BJ8" s="79">
        <v>3652.0766118856345</v>
      </c>
      <c r="BK8" s="79">
        <v>3652.2291542585158</v>
      </c>
      <c r="BL8" s="79">
        <v>3652.3816966313971</v>
      </c>
      <c r="BM8" s="79">
        <v>4872.8732220551265</v>
      </c>
      <c r="BN8" s="4"/>
      <c r="BO8" s="4"/>
      <c r="BP8" s="4"/>
    </row>
    <row r="9" spans="2:68">
      <c r="B9" s="4"/>
      <c r="C9" s="31"/>
      <c r="D9" s="31" t="s">
        <v>160</v>
      </c>
      <c r="E9" s="73" t="s">
        <v>98</v>
      </c>
      <c r="F9" s="80">
        <v>2070.8563413208644</v>
      </c>
      <c r="G9" s="80">
        <v>2070.8563413208644</v>
      </c>
      <c r="H9" s="80">
        <v>2678.2853302162475</v>
      </c>
      <c r="I9" s="80">
        <v>2678.2853302162475</v>
      </c>
      <c r="J9" s="80">
        <v>2678.2853302162475</v>
      </c>
      <c r="K9" s="80">
        <v>2678.2853302162475</v>
      </c>
      <c r="L9" s="80">
        <v>2678.2853302162475</v>
      </c>
      <c r="M9" s="80">
        <v>2678.2853302162475</v>
      </c>
      <c r="N9" s="80">
        <v>2678.2853302162475</v>
      </c>
      <c r="O9" s="80">
        <v>2678.2853302162475</v>
      </c>
      <c r="P9" s="80">
        <v>2678.2853302162475</v>
      </c>
      <c r="Q9" s="80">
        <v>3898.6243132670947</v>
      </c>
      <c r="R9" s="80">
        <v>2892.4602922267677</v>
      </c>
      <c r="S9" s="80">
        <v>2892.4602922267677</v>
      </c>
      <c r="T9" s="80">
        <v>2892.4602922267677</v>
      </c>
      <c r="U9" s="80">
        <v>2892.4602922267677</v>
      </c>
      <c r="V9" s="80">
        <v>2892.4602922267677</v>
      </c>
      <c r="W9" s="80">
        <v>2892.4602922267677</v>
      </c>
      <c r="X9" s="80">
        <v>2892.4602922267677</v>
      </c>
      <c r="Y9" s="80">
        <v>2892.4602922267677</v>
      </c>
      <c r="Z9" s="80">
        <v>2892.4602922267677</v>
      </c>
      <c r="AA9" s="80">
        <v>2892.4602922267677</v>
      </c>
      <c r="AB9" s="80">
        <v>2892.4602922267677</v>
      </c>
      <c r="AC9" s="80">
        <v>4112.7992752776145</v>
      </c>
      <c r="AD9" s="80">
        <v>3123.76925119813</v>
      </c>
      <c r="AE9" s="80">
        <v>3123.76925119813</v>
      </c>
      <c r="AF9" s="80">
        <v>3123.76925119813</v>
      </c>
      <c r="AG9" s="80">
        <v>3123.76925119813</v>
      </c>
      <c r="AH9" s="80">
        <v>3123.76925119813</v>
      </c>
      <c r="AI9" s="80">
        <v>3123.76925119813</v>
      </c>
      <c r="AJ9" s="80">
        <v>3123.76925119813</v>
      </c>
      <c r="AK9" s="80">
        <v>3123.76925119813</v>
      </c>
      <c r="AL9" s="80">
        <v>3123.76925119813</v>
      </c>
      <c r="AM9" s="80">
        <v>3123.76925119813</v>
      </c>
      <c r="AN9" s="80">
        <v>3123.76925119813</v>
      </c>
      <c r="AO9" s="80">
        <v>4344.1082342489781</v>
      </c>
      <c r="AP9" s="80">
        <v>3373.5829268872021</v>
      </c>
      <c r="AQ9" s="80">
        <v>3373.5829268872021</v>
      </c>
      <c r="AR9" s="80">
        <v>3373.5829268872021</v>
      </c>
      <c r="AS9" s="80">
        <v>3373.5829268872021</v>
      </c>
      <c r="AT9" s="80">
        <v>3373.5829268872021</v>
      </c>
      <c r="AU9" s="80">
        <v>3373.5829268872021</v>
      </c>
      <c r="AV9" s="80">
        <v>3373.5829268872021</v>
      </c>
      <c r="AW9" s="80">
        <v>3373.5829268872021</v>
      </c>
      <c r="AX9" s="80">
        <v>3373.5829268872021</v>
      </c>
      <c r="AY9" s="80">
        <v>3373.5829268872021</v>
      </c>
      <c r="AZ9" s="80">
        <v>3373.5829268872021</v>
      </c>
      <c r="BA9" s="80">
        <v>4593.9219099380498</v>
      </c>
      <c r="BB9" s="80">
        <v>3643.3816966313971</v>
      </c>
      <c r="BC9" s="80">
        <v>3643.3816966313971</v>
      </c>
      <c r="BD9" s="80">
        <v>3643.3816966313971</v>
      </c>
      <c r="BE9" s="80">
        <v>3643.3816966313971</v>
      </c>
      <c r="BF9" s="80">
        <v>3643.3816966313971</v>
      </c>
      <c r="BG9" s="80">
        <v>3643.3816966313971</v>
      </c>
      <c r="BH9" s="80">
        <v>3643.3816966313971</v>
      </c>
      <c r="BI9" s="80">
        <v>3643.3816966313971</v>
      </c>
      <c r="BJ9" s="80">
        <v>3643.3816966313971</v>
      </c>
      <c r="BK9" s="80">
        <v>3643.3816966313971</v>
      </c>
      <c r="BL9" s="80">
        <v>3643.3816966313971</v>
      </c>
      <c r="BM9" s="80">
        <v>4863.7206796822447</v>
      </c>
      <c r="BN9" s="4"/>
      <c r="BO9" s="4"/>
      <c r="BP9" s="4"/>
    </row>
    <row r="10" spans="2:68">
      <c r="B10" s="4"/>
      <c r="C10" s="31"/>
      <c r="D10" s="31" t="s">
        <v>161</v>
      </c>
      <c r="E10" s="73" t="s">
        <v>98</v>
      </c>
      <c r="F10" s="80">
        <v>1.5254237288135593</v>
      </c>
      <c r="G10" s="80">
        <v>0</v>
      </c>
      <c r="H10" s="80">
        <v>0</v>
      </c>
      <c r="I10" s="80">
        <v>0</v>
      </c>
      <c r="J10" s="80">
        <v>0</v>
      </c>
      <c r="K10" s="80">
        <v>0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80">
        <v>0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  <c r="AG10" s="80">
        <v>0</v>
      </c>
      <c r="AH10" s="80">
        <v>0</v>
      </c>
      <c r="AI10" s="80">
        <v>0</v>
      </c>
      <c r="AJ10" s="80">
        <v>0</v>
      </c>
      <c r="AK10" s="80">
        <v>0</v>
      </c>
      <c r="AL10" s="80">
        <v>0</v>
      </c>
      <c r="AM10" s="80">
        <v>0</v>
      </c>
      <c r="AN10" s="80">
        <v>0</v>
      </c>
      <c r="AO10" s="80">
        <v>0</v>
      </c>
      <c r="AP10" s="80">
        <v>0</v>
      </c>
      <c r="AQ10" s="80">
        <v>0</v>
      </c>
      <c r="AR10" s="80">
        <v>0</v>
      </c>
      <c r="AS10" s="80">
        <v>0</v>
      </c>
      <c r="AT10" s="80">
        <v>0</v>
      </c>
      <c r="AU10" s="80">
        <v>0</v>
      </c>
      <c r="AV10" s="80">
        <v>0</v>
      </c>
      <c r="AW10" s="80">
        <v>0</v>
      </c>
      <c r="AX10" s="80">
        <v>0</v>
      </c>
      <c r="AY10" s="80">
        <v>0</v>
      </c>
      <c r="AZ10" s="80">
        <v>0</v>
      </c>
      <c r="BA10" s="80">
        <v>0</v>
      </c>
      <c r="BB10" s="80">
        <v>0</v>
      </c>
      <c r="BC10" s="80">
        <v>0</v>
      </c>
      <c r="BD10" s="80">
        <v>0</v>
      </c>
      <c r="BE10" s="80">
        <v>0</v>
      </c>
      <c r="BF10" s="80">
        <v>0</v>
      </c>
      <c r="BG10" s="80">
        <v>0</v>
      </c>
      <c r="BH10" s="80">
        <v>0</v>
      </c>
      <c r="BI10" s="80">
        <v>0</v>
      </c>
      <c r="BJ10" s="80">
        <v>0</v>
      </c>
      <c r="BK10" s="80">
        <v>0</v>
      </c>
      <c r="BL10" s="80">
        <v>0</v>
      </c>
      <c r="BM10" s="80">
        <v>0</v>
      </c>
      <c r="BN10" s="4"/>
      <c r="BO10" s="4"/>
      <c r="BP10" s="4"/>
    </row>
    <row r="11" spans="2:68">
      <c r="B11" s="4"/>
      <c r="C11" s="31"/>
      <c r="D11" s="31" t="s">
        <v>162</v>
      </c>
      <c r="E11" s="73" t="s">
        <v>98</v>
      </c>
      <c r="F11" s="80">
        <v>0.15254237288135594</v>
      </c>
      <c r="G11" s="80">
        <v>0.30508474576271188</v>
      </c>
      <c r="H11" s="80">
        <v>0.45762711864406785</v>
      </c>
      <c r="I11" s="80">
        <v>0.61016949152542377</v>
      </c>
      <c r="J11" s="80">
        <v>0.76271186440677963</v>
      </c>
      <c r="K11" s="80">
        <v>0.91525423728813571</v>
      </c>
      <c r="L11" s="80">
        <v>1.0677966101694916</v>
      </c>
      <c r="M11" s="80">
        <v>1.2203389830508475</v>
      </c>
      <c r="N11" s="80">
        <v>1.3728813559322033</v>
      </c>
      <c r="O11" s="80">
        <v>1.5254237288135593</v>
      </c>
      <c r="P11" s="80">
        <v>1.6779661016949152</v>
      </c>
      <c r="Q11" s="80">
        <v>1.8305084745762714</v>
      </c>
      <c r="R11" s="80">
        <v>1.9830508474576272</v>
      </c>
      <c r="S11" s="80">
        <v>2.1355932203389831</v>
      </c>
      <c r="T11" s="80">
        <v>2.2881355932203387</v>
      </c>
      <c r="U11" s="80">
        <v>2.4406779661016951</v>
      </c>
      <c r="V11" s="80">
        <v>2.593220338983051</v>
      </c>
      <c r="W11" s="80">
        <v>2.7457627118644066</v>
      </c>
      <c r="X11" s="80">
        <v>2.898305084745763</v>
      </c>
      <c r="Y11" s="80">
        <v>3.0508474576271185</v>
      </c>
      <c r="Z11" s="80">
        <v>3.2033898305084745</v>
      </c>
      <c r="AA11" s="80">
        <v>3.3559322033898304</v>
      </c>
      <c r="AB11" s="80">
        <v>3.5084745762711864</v>
      </c>
      <c r="AC11" s="80">
        <v>3.6610169491525428</v>
      </c>
      <c r="AD11" s="80">
        <v>3.8135593220338984</v>
      </c>
      <c r="AE11" s="80">
        <v>3.9661016949152543</v>
      </c>
      <c r="AF11" s="80">
        <v>4.1186440677966099</v>
      </c>
      <c r="AG11" s="80">
        <v>4.2711864406779663</v>
      </c>
      <c r="AH11" s="80">
        <v>4.4237288135593218</v>
      </c>
      <c r="AI11" s="80">
        <v>4.5762711864406773</v>
      </c>
      <c r="AJ11" s="80">
        <v>4.7288135593220346</v>
      </c>
      <c r="AK11" s="80">
        <v>4.8813559322033901</v>
      </c>
      <c r="AL11" s="80">
        <v>5.0338983050847457</v>
      </c>
      <c r="AM11" s="80">
        <v>5.1864406779661021</v>
      </c>
      <c r="AN11" s="80">
        <v>5.3389830508474576</v>
      </c>
      <c r="AO11" s="80">
        <v>5.4915254237288131</v>
      </c>
      <c r="AP11" s="80">
        <v>5.6440677966101696</v>
      </c>
      <c r="AQ11" s="80">
        <v>5.796610169491526</v>
      </c>
      <c r="AR11" s="80">
        <v>5.9491525423728815</v>
      </c>
      <c r="AS11" s="80">
        <v>6.101694915254237</v>
      </c>
      <c r="AT11" s="80">
        <v>6.2542372881355934</v>
      </c>
      <c r="AU11" s="80">
        <v>6.406779661016949</v>
      </c>
      <c r="AV11" s="80">
        <v>6.5593220338983045</v>
      </c>
      <c r="AW11" s="80">
        <v>6.7118644067796609</v>
      </c>
      <c r="AX11" s="80">
        <v>6.8644067796610173</v>
      </c>
      <c r="AY11" s="80">
        <v>7.0169491525423728</v>
      </c>
      <c r="AZ11" s="80">
        <v>7.1694915254237284</v>
      </c>
      <c r="BA11" s="80">
        <v>7.3220338983050857</v>
      </c>
      <c r="BB11" s="80">
        <v>7.4745762711864412</v>
      </c>
      <c r="BC11" s="80">
        <v>7.6271186440677967</v>
      </c>
      <c r="BD11" s="80">
        <v>7.7796610169491531</v>
      </c>
      <c r="BE11" s="80">
        <v>7.9322033898305087</v>
      </c>
      <c r="BF11" s="80">
        <v>8.0847457627118633</v>
      </c>
      <c r="BG11" s="80">
        <v>8.2372881355932197</v>
      </c>
      <c r="BH11" s="80">
        <v>8.3898305084745779</v>
      </c>
      <c r="BI11" s="80">
        <v>8.5423728813559325</v>
      </c>
      <c r="BJ11" s="80">
        <v>8.6949152542372889</v>
      </c>
      <c r="BK11" s="80">
        <v>8.8474576271186436</v>
      </c>
      <c r="BL11" s="80">
        <v>9</v>
      </c>
      <c r="BM11" s="80">
        <v>9.1525423728813546</v>
      </c>
      <c r="BN11" s="4"/>
      <c r="BO11" s="4"/>
      <c r="BP11" s="4"/>
    </row>
    <row r="12" spans="2:68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</row>
    <row r="13" spans="2:68">
      <c r="B13" s="4"/>
      <c r="C13" s="26" t="s">
        <v>159</v>
      </c>
      <c r="D13" s="26"/>
      <c r="E13" s="43" t="s">
        <v>98</v>
      </c>
      <c r="F13" s="79">
        <v>-1525.4237288135594</v>
      </c>
      <c r="G13" s="79">
        <v>-1677.9661016949153</v>
      </c>
      <c r="H13" s="79">
        <v>-1830.5084745762713</v>
      </c>
      <c r="I13" s="79">
        <v>-1983.0508474576272</v>
      </c>
      <c r="J13" s="79">
        <v>-2135.593220338983</v>
      </c>
      <c r="K13" s="79">
        <v>-2288.1355932203392</v>
      </c>
      <c r="L13" s="79">
        <v>-2440.6779661016949</v>
      </c>
      <c r="M13" s="79">
        <v>-2593.2203389830511</v>
      </c>
      <c r="N13" s="79">
        <v>-2745.7627118644068</v>
      </c>
      <c r="O13" s="79">
        <v>-2898.305084745763</v>
      </c>
      <c r="P13" s="79">
        <v>-3050.8474576271187</v>
      </c>
      <c r="Q13" s="79">
        <v>-3203.3898305084749</v>
      </c>
      <c r="R13" s="79">
        <v>-3355.9322033898306</v>
      </c>
      <c r="S13" s="79">
        <v>-3508.4745762711868</v>
      </c>
      <c r="T13" s="79">
        <v>-3661.0169491525426</v>
      </c>
      <c r="U13" s="79">
        <v>-3813.5593220338983</v>
      </c>
      <c r="V13" s="79">
        <v>-3966.1016949152545</v>
      </c>
      <c r="W13" s="79">
        <v>-4118.6440677966102</v>
      </c>
      <c r="X13" s="79">
        <v>-4271.1864406779659</v>
      </c>
      <c r="Y13" s="79">
        <v>-4423.7288135593226</v>
      </c>
      <c r="Z13" s="79">
        <v>-4576.2711864406783</v>
      </c>
      <c r="AA13" s="79">
        <v>-4728.8135593220341</v>
      </c>
      <c r="AB13" s="79">
        <v>-4881.3559322033898</v>
      </c>
      <c r="AC13" s="79">
        <v>-5033.8983050847464</v>
      </c>
      <c r="AD13" s="79">
        <v>-5186.4406779661022</v>
      </c>
      <c r="AE13" s="79">
        <v>-5338.9830508474579</v>
      </c>
      <c r="AF13" s="79">
        <v>-5491.5254237288136</v>
      </c>
      <c r="AG13" s="79">
        <v>-5644.0677966101694</v>
      </c>
      <c r="AH13" s="79">
        <v>-5796.610169491526</v>
      </c>
      <c r="AI13" s="79">
        <v>-5949.1525423728817</v>
      </c>
      <c r="AJ13" s="79">
        <v>-6101.6949152542375</v>
      </c>
      <c r="AK13" s="79">
        <v>-6254.2372881355932</v>
      </c>
      <c r="AL13" s="79">
        <v>-6406.7796610169498</v>
      </c>
      <c r="AM13" s="79">
        <v>-6559.3220338983056</v>
      </c>
      <c r="AN13" s="79">
        <v>-6711.8644067796613</v>
      </c>
      <c r="AO13" s="79">
        <v>-6864.406779661017</v>
      </c>
      <c r="AP13" s="79">
        <v>-7016.9491525423737</v>
      </c>
      <c r="AQ13" s="79">
        <v>-7169.4915254237294</v>
      </c>
      <c r="AR13" s="79">
        <v>-7322.0338983050851</v>
      </c>
      <c r="AS13" s="79">
        <v>-7474.5762711864409</v>
      </c>
      <c r="AT13" s="79">
        <v>-7627.1186440677966</v>
      </c>
      <c r="AU13" s="79">
        <v>-7779.6610169491532</v>
      </c>
      <c r="AV13" s="79">
        <v>-7932.203389830509</v>
      </c>
      <c r="AW13" s="79">
        <v>-8084.7457627118647</v>
      </c>
      <c r="AX13" s="79">
        <v>-8237.2881355932204</v>
      </c>
      <c r="AY13" s="79">
        <v>-8389.8305084745771</v>
      </c>
      <c r="AZ13" s="79">
        <v>-8542.3728813559319</v>
      </c>
      <c r="BA13" s="79">
        <v>-8694.9152542372885</v>
      </c>
      <c r="BB13" s="79">
        <v>-8847.4576271186452</v>
      </c>
      <c r="BC13" s="79">
        <v>-9000</v>
      </c>
      <c r="BD13" s="79">
        <v>-9152.5423728813566</v>
      </c>
      <c r="BE13" s="79">
        <v>-9305.0847457627115</v>
      </c>
      <c r="BF13" s="79">
        <v>-9457.6271186440681</v>
      </c>
      <c r="BG13" s="79">
        <v>-9610.1694915254247</v>
      </c>
      <c r="BH13" s="79">
        <v>-9762.7118644067796</v>
      </c>
      <c r="BI13" s="79">
        <v>-9915.2542372881362</v>
      </c>
      <c r="BJ13" s="79">
        <v>-10067.796610169493</v>
      </c>
      <c r="BK13" s="79">
        <v>-10220.338983050848</v>
      </c>
      <c r="BL13" s="79">
        <v>-10372.881355932204</v>
      </c>
      <c r="BM13" s="79">
        <v>-10525.423728813559</v>
      </c>
      <c r="BN13" s="4"/>
      <c r="BO13" s="4"/>
      <c r="BP13" s="4"/>
    </row>
    <row r="14" spans="2:68">
      <c r="B14" s="4"/>
      <c r="C14" s="31"/>
      <c r="D14" s="31" t="s">
        <v>159</v>
      </c>
      <c r="E14" s="73" t="s">
        <v>98</v>
      </c>
      <c r="F14" s="80">
        <v>1525.4237288135594</v>
      </c>
      <c r="G14" s="80">
        <v>1677.9661016949153</v>
      </c>
      <c r="H14" s="80">
        <v>1830.5084745762713</v>
      </c>
      <c r="I14" s="80">
        <v>1983.0508474576272</v>
      </c>
      <c r="J14" s="80">
        <v>2135.593220338983</v>
      </c>
      <c r="K14" s="80">
        <v>2288.1355932203392</v>
      </c>
      <c r="L14" s="80">
        <v>2440.6779661016949</v>
      </c>
      <c r="M14" s="80">
        <v>2593.2203389830511</v>
      </c>
      <c r="N14" s="80">
        <v>2745.7627118644068</v>
      </c>
      <c r="O14" s="80">
        <v>2898.305084745763</v>
      </c>
      <c r="P14" s="80">
        <v>3050.8474576271187</v>
      </c>
      <c r="Q14" s="80">
        <v>3203.3898305084749</v>
      </c>
      <c r="R14" s="80">
        <v>3355.9322033898306</v>
      </c>
      <c r="S14" s="80">
        <v>3508.4745762711868</v>
      </c>
      <c r="T14" s="80">
        <v>3661.0169491525426</v>
      </c>
      <c r="U14" s="80">
        <v>3813.5593220338983</v>
      </c>
      <c r="V14" s="80">
        <v>3966.1016949152545</v>
      </c>
      <c r="W14" s="80">
        <v>4118.6440677966102</v>
      </c>
      <c r="X14" s="80">
        <v>4271.1864406779659</v>
      </c>
      <c r="Y14" s="80">
        <v>4423.7288135593226</v>
      </c>
      <c r="Z14" s="80">
        <v>4576.2711864406783</v>
      </c>
      <c r="AA14" s="80">
        <v>4728.8135593220341</v>
      </c>
      <c r="AB14" s="80">
        <v>4881.3559322033898</v>
      </c>
      <c r="AC14" s="80">
        <v>5033.8983050847464</v>
      </c>
      <c r="AD14" s="80">
        <v>5186.4406779661022</v>
      </c>
      <c r="AE14" s="80">
        <v>5338.9830508474579</v>
      </c>
      <c r="AF14" s="80">
        <v>5491.5254237288136</v>
      </c>
      <c r="AG14" s="80">
        <v>5644.0677966101694</v>
      </c>
      <c r="AH14" s="80">
        <v>5796.610169491526</v>
      </c>
      <c r="AI14" s="80">
        <v>5949.1525423728817</v>
      </c>
      <c r="AJ14" s="80">
        <v>6101.6949152542375</v>
      </c>
      <c r="AK14" s="80">
        <v>6254.2372881355932</v>
      </c>
      <c r="AL14" s="80">
        <v>6406.7796610169498</v>
      </c>
      <c r="AM14" s="80">
        <v>6559.3220338983056</v>
      </c>
      <c r="AN14" s="80">
        <v>6711.8644067796613</v>
      </c>
      <c r="AO14" s="80">
        <v>6864.406779661017</v>
      </c>
      <c r="AP14" s="80">
        <v>7016.9491525423737</v>
      </c>
      <c r="AQ14" s="80">
        <v>7169.4915254237294</v>
      </c>
      <c r="AR14" s="80">
        <v>7322.0338983050851</v>
      </c>
      <c r="AS14" s="80">
        <v>7474.5762711864409</v>
      </c>
      <c r="AT14" s="80">
        <v>7627.1186440677966</v>
      </c>
      <c r="AU14" s="80">
        <v>7779.6610169491532</v>
      </c>
      <c r="AV14" s="80">
        <v>7932.203389830509</v>
      </c>
      <c r="AW14" s="80">
        <v>8084.7457627118647</v>
      </c>
      <c r="AX14" s="80">
        <v>8237.2881355932204</v>
      </c>
      <c r="AY14" s="80">
        <v>8389.8305084745771</v>
      </c>
      <c r="AZ14" s="80">
        <v>8542.3728813559319</v>
      </c>
      <c r="BA14" s="80">
        <v>8694.9152542372885</v>
      </c>
      <c r="BB14" s="80">
        <v>8847.4576271186452</v>
      </c>
      <c r="BC14" s="80">
        <v>9000</v>
      </c>
      <c r="BD14" s="80">
        <v>9152.5423728813566</v>
      </c>
      <c r="BE14" s="80">
        <v>9305.0847457627115</v>
      </c>
      <c r="BF14" s="80">
        <v>9457.6271186440681</v>
      </c>
      <c r="BG14" s="80">
        <v>9610.1694915254247</v>
      </c>
      <c r="BH14" s="80">
        <v>9762.7118644067796</v>
      </c>
      <c r="BI14" s="80">
        <v>9915.2542372881362</v>
      </c>
      <c r="BJ14" s="80">
        <v>10067.796610169493</v>
      </c>
      <c r="BK14" s="80">
        <v>10220.338983050848</v>
      </c>
      <c r="BL14" s="80">
        <v>10372.881355932204</v>
      </c>
      <c r="BM14" s="80">
        <v>10525.423728813559</v>
      </c>
      <c r="BN14" s="4"/>
      <c r="BO14" s="4"/>
      <c r="BP14" s="4"/>
    </row>
    <row r="15" spans="2:68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</row>
    <row r="16" spans="2:68">
      <c r="B16" s="4"/>
      <c r="C16" s="26" t="s">
        <v>156</v>
      </c>
      <c r="D16" s="26"/>
      <c r="E16" s="43" t="s">
        <v>98</v>
      </c>
      <c r="F16" s="79">
        <v>547.11057860899996</v>
      </c>
      <c r="G16" s="79">
        <v>393.19532437171165</v>
      </c>
      <c r="H16" s="79">
        <v>848.23448275862052</v>
      </c>
      <c r="I16" s="79">
        <v>695.84465225014583</v>
      </c>
      <c r="J16" s="79">
        <v>543.45482174167137</v>
      </c>
      <c r="K16" s="79">
        <v>391.06499123319645</v>
      </c>
      <c r="L16" s="79">
        <v>238.67516072472199</v>
      </c>
      <c r="M16" s="79">
        <v>86.285330216247075</v>
      </c>
      <c r="N16" s="79">
        <v>-66.10450029222693</v>
      </c>
      <c r="O16" s="79">
        <v>-218.49433080070185</v>
      </c>
      <c r="P16" s="79">
        <v>-370.88416130917631</v>
      </c>
      <c r="Q16" s="79">
        <v>697.064991233196</v>
      </c>
      <c r="R16" s="79">
        <v>-461.48886031560551</v>
      </c>
      <c r="S16" s="79">
        <v>-613.87869082407997</v>
      </c>
      <c r="T16" s="79">
        <v>-766.26852133255443</v>
      </c>
      <c r="U16" s="79">
        <v>-918.65835184102889</v>
      </c>
      <c r="V16" s="79">
        <v>-1071.0481823495038</v>
      </c>
      <c r="W16" s="79">
        <v>-1223.4380128579783</v>
      </c>
      <c r="X16" s="79">
        <v>-1375.8278433664523</v>
      </c>
      <c r="Y16" s="79">
        <v>-1528.2176738749276</v>
      </c>
      <c r="Z16" s="79">
        <v>-1680.6075043834021</v>
      </c>
      <c r="AA16" s="79">
        <v>-1832.9973348918766</v>
      </c>
      <c r="AB16" s="79">
        <v>-1985.387165400351</v>
      </c>
      <c r="AC16" s="79">
        <v>-917.43801285797963</v>
      </c>
      <c r="AD16" s="79">
        <v>-2058.8578674459382</v>
      </c>
      <c r="AE16" s="79">
        <v>-2211.2476979544126</v>
      </c>
      <c r="AF16" s="79">
        <v>-2363.6375284628871</v>
      </c>
      <c r="AG16" s="79">
        <v>-2516.0273589713615</v>
      </c>
      <c r="AH16" s="79">
        <v>-2668.4171894798369</v>
      </c>
      <c r="AI16" s="79">
        <v>-2820.8070199883109</v>
      </c>
      <c r="AJ16" s="79">
        <v>-2973.1968504967854</v>
      </c>
      <c r="AK16" s="79">
        <v>-3125.5866810052598</v>
      </c>
      <c r="AL16" s="79">
        <v>-3277.9765115137352</v>
      </c>
      <c r="AM16" s="79">
        <v>-3430.3663420222097</v>
      </c>
      <c r="AN16" s="79">
        <v>-3582.7561725306837</v>
      </c>
      <c r="AO16" s="79">
        <v>-2514.8070199883105</v>
      </c>
      <c r="AP16" s="79">
        <v>-3637.7221578585613</v>
      </c>
      <c r="AQ16" s="79">
        <v>-3790.1119883670358</v>
      </c>
      <c r="AR16" s="79">
        <v>-3942.5018188755103</v>
      </c>
      <c r="AS16" s="79">
        <v>-4094.8916493839847</v>
      </c>
      <c r="AT16" s="79">
        <v>-4247.2814798924592</v>
      </c>
      <c r="AU16" s="79">
        <v>-4399.6713104009341</v>
      </c>
      <c r="AV16" s="79">
        <v>-4552.061140909409</v>
      </c>
      <c r="AW16" s="79">
        <v>-4704.450971417883</v>
      </c>
      <c r="AX16" s="79">
        <v>-4856.840801926357</v>
      </c>
      <c r="AY16" s="79">
        <v>-5009.2306324348319</v>
      </c>
      <c r="AZ16" s="79">
        <v>-5161.6204629433059</v>
      </c>
      <c r="BA16" s="79">
        <v>-4093.6713104009341</v>
      </c>
      <c r="BB16" s="79">
        <v>-5196.6013542160617</v>
      </c>
      <c r="BC16" s="79">
        <v>-5348.9911847245348</v>
      </c>
      <c r="BD16" s="79">
        <v>-5501.3810152330097</v>
      </c>
      <c r="BE16" s="79">
        <v>-5653.7708457414838</v>
      </c>
      <c r="BF16" s="79">
        <v>-5806.1606762499596</v>
      </c>
      <c r="BG16" s="79">
        <v>-5958.5505067584345</v>
      </c>
      <c r="BH16" s="79">
        <v>-6110.9403372669076</v>
      </c>
      <c r="BI16" s="79">
        <v>-6263.3301677753834</v>
      </c>
      <c r="BJ16" s="79">
        <v>-6415.7199982838583</v>
      </c>
      <c r="BK16" s="79">
        <v>-6568.1098287923323</v>
      </c>
      <c r="BL16" s="79">
        <v>-6720.4996593008073</v>
      </c>
      <c r="BM16" s="79">
        <v>-5652.5505067584327</v>
      </c>
      <c r="BN16" s="4"/>
      <c r="BO16" s="4"/>
      <c r="BP16" s="4"/>
    </row>
    <row r="17" spans="2:68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</row>
    <row r="18" spans="2:68">
      <c r="B18" s="4"/>
      <c r="C18" s="26" t="s">
        <v>158</v>
      </c>
      <c r="D18" s="26"/>
      <c r="E18" s="43" t="s">
        <v>98</v>
      </c>
      <c r="F18" s="79">
        <v>547.11057860899996</v>
      </c>
      <c r="G18" s="79">
        <v>940.30590298071161</v>
      </c>
      <c r="H18" s="79">
        <v>1788.5403857393321</v>
      </c>
      <c r="I18" s="79">
        <v>2484.385037989478</v>
      </c>
      <c r="J18" s="79">
        <v>3027.8398597311493</v>
      </c>
      <c r="K18" s="79">
        <v>3418.9048509643458</v>
      </c>
      <c r="L18" s="79">
        <v>3657.5800116890678</v>
      </c>
      <c r="M18" s="79">
        <v>3743.8653419053148</v>
      </c>
      <c r="N18" s="79">
        <v>3677.7608416130879</v>
      </c>
      <c r="O18" s="79">
        <v>3459.2665108123861</v>
      </c>
      <c r="P18" s="79">
        <v>3088.3823495032098</v>
      </c>
      <c r="Q18" s="79">
        <v>3785.4473407364057</v>
      </c>
      <c r="R18" s="79">
        <v>3323.9584804208002</v>
      </c>
      <c r="S18" s="79">
        <v>2710.0797895967203</v>
      </c>
      <c r="T18" s="79">
        <v>1943.8112682641658</v>
      </c>
      <c r="U18" s="79">
        <v>1025.152916423137</v>
      </c>
      <c r="V18" s="79">
        <v>0</v>
      </c>
      <c r="W18" s="79">
        <v>0</v>
      </c>
      <c r="X18" s="79">
        <v>0</v>
      </c>
      <c r="Y18" s="79">
        <v>0</v>
      </c>
      <c r="Z18" s="79">
        <v>0</v>
      </c>
      <c r="AA18" s="79">
        <v>0</v>
      </c>
      <c r="AB18" s="79">
        <v>0</v>
      </c>
      <c r="AC18" s="79">
        <v>0</v>
      </c>
      <c r="AD18" s="79">
        <v>0</v>
      </c>
      <c r="AE18" s="79">
        <v>0</v>
      </c>
      <c r="AF18" s="79">
        <v>0</v>
      </c>
      <c r="AG18" s="79">
        <v>0</v>
      </c>
      <c r="AH18" s="79">
        <v>0</v>
      </c>
      <c r="AI18" s="79">
        <v>0</v>
      </c>
      <c r="AJ18" s="79">
        <v>0</v>
      </c>
      <c r="AK18" s="79">
        <v>0</v>
      </c>
      <c r="AL18" s="79">
        <v>0</v>
      </c>
      <c r="AM18" s="79">
        <v>0</v>
      </c>
      <c r="AN18" s="79">
        <v>0</v>
      </c>
      <c r="AO18" s="79">
        <v>0</v>
      </c>
      <c r="AP18" s="79">
        <v>0</v>
      </c>
      <c r="AQ18" s="79">
        <v>0</v>
      </c>
      <c r="AR18" s="79">
        <v>0</v>
      </c>
      <c r="AS18" s="79">
        <v>0</v>
      </c>
      <c r="AT18" s="79">
        <v>0</v>
      </c>
      <c r="AU18" s="79">
        <v>0</v>
      </c>
      <c r="AV18" s="79">
        <v>0</v>
      </c>
      <c r="AW18" s="79">
        <v>0</v>
      </c>
      <c r="AX18" s="79">
        <v>0</v>
      </c>
      <c r="AY18" s="79">
        <v>0</v>
      </c>
      <c r="AZ18" s="79">
        <v>0</v>
      </c>
      <c r="BA18" s="79">
        <v>0</v>
      </c>
      <c r="BB18" s="79">
        <v>0</v>
      </c>
      <c r="BC18" s="79">
        <v>0</v>
      </c>
      <c r="BD18" s="79">
        <v>0</v>
      </c>
      <c r="BE18" s="79">
        <v>0</v>
      </c>
      <c r="BF18" s="79">
        <v>0</v>
      </c>
      <c r="BG18" s="79">
        <v>0</v>
      </c>
      <c r="BH18" s="79">
        <v>0</v>
      </c>
      <c r="BI18" s="79">
        <v>0</v>
      </c>
      <c r="BJ18" s="79">
        <v>0</v>
      </c>
      <c r="BK18" s="79">
        <v>0</v>
      </c>
      <c r="BL18" s="79">
        <v>0</v>
      </c>
      <c r="BM18" s="79">
        <v>0</v>
      </c>
      <c r="BN18" s="4"/>
      <c r="BO18" s="4"/>
      <c r="BP18" s="4"/>
    </row>
    <row r="19" spans="2:68">
      <c r="B19" s="4"/>
      <c r="C19" s="26" t="s">
        <v>157</v>
      </c>
      <c r="D19" s="26"/>
      <c r="E19" s="43" t="s">
        <v>98</v>
      </c>
      <c r="F19" s="79"/>
      <c r="G19" s="79">
        <v>0</v>
      </c>
      <c r="H19" s="79">
        <v>0</v>
      </c>
      <c r="I19" s="79">
        <v>0</v>
      </c>
      <c r="J19" s="79">
        <v>0</v>
      </c>
      <c r="K19" s="79">
        <v>0</v>
      </c>
      <c r="L19" s="79">
        <v>0</v>
      </c>
      <c r="M19" s="79">
        <v>0</v>
      </c>
      <c r="N19" s="79">
        <v>0</v>
      </c>
      <c r="O19" s="79">
        <v>0</v>
      </c>
      <c r="P19" s="79">
        <v>0</v>
      </c>
      <c r="Q19" s="79">
        <v>0</v>
      </c>
      <c r="R19" s="79">
        <v>0</v>
      </c>
      <c r="S19" s="79">
        <v>0</v>
      </c>
      <c r="T19" s="79">
        <v>0</v>
      </c>
      <c r="U19" s="79">
        <v>0</v>
      </c>
      <c r="V19" s="79">
        <v>-45.895265926366847</v>
      </c>
      <c r="W19" s="79">
        <v>-1223.4380128579783</v>
      </c>
      <c r="X19" s="79">
        <v>-1375.8278433664523</v>
      </c>
      <c r="Y19" s="79">
        <v>-1528.2176738749276</v>
      </c>
      <c r="Z19" s="79">
        <v>-1680.6075043834021</v>
      </c>
      <c r="AA19" s="79">
        <v>-1832.9973348918766</v>
      </c>
      <c r="AB19" s="79">
        <v>-1985.387165400351</v>
      </c>
      <c r="AC19" s="79">
        <v>-917.43801285797963</v>
      </c>
      <c r="AD19" s="79">
        <v>-2058.8578674459382</v>
      </c>
      <c r="AE19" s="79">
        <v>-2211.2476979544126</v>
      </c>
      <c r="AF19" s="79">
        <v>-2363.6375284628871</v>
      </c>
      <c r="AG19" s="79">
        <v>-2516.0273589713615</v>
      </c>
      <c r="AH19" s="79">
        <v>-2668.4171894798369</v>
      </c>
      <c r="AI19" s="79">
        <v>-2820.8070199883109</v>
      </c>
      <c r="AJ19" s="79">
        <v>-2973.1968504967854</v>
      </c>
      <c r="AK19" s="79">
        <v>-3125.5866810052598</v>
      </c>
      <c r="AL19" s="79">
        <v>-3277.9765115137352</v>
      </c>
      <c r="AM19" s="79">
        <v>-3430.3663420222097</v>
      </c>
      <c r="AN19" s="79">
        <v>-3582.7561725306837</v>
      </c>
      <c r="AO19" s="79">
        <v>-2514.8070199883105</v>
      </c>
      <c r="AP19" s="79">
        <v>-3637.7221578585613</v>
      </c>
      <c r="AQ19" s="79">
        <v>-3790.1119883670358</v>
      </c>
      <c r="AR19" s="79">
        <v>-3942.5018188755103</v>
      </c>
      <c r="AS19" s="79">
        <v>-4094.8916493839847</v>
      </c>
      <c r="AT19" s="79">
        <v>-4247.2814798924592</v>
      </c>
      <c r="AU19" s="79">
        <v>-4399.6713104009341</v>
      </c>
      <c r="AV19" s="79">
        <v>-4552.061140909409</v>
      </c>
      <c r="AW19" s="79">
        <v>-4704.450971417883</v>
      </c>
      <c r="AX19" s="79">
        <v>-4856.840801926357</v>
      </c>
      <c r="AY19" s="79">
        <v>-5009.2306324348319</v>
      </c>
      <c r="AZ19" s="79">
        <v>-5161.6204629433059</v>
      </c>
      <c r="BA19" s="79">
        <v>-4093.6713104009341</v>
      </c>
      <c r="BB19" s="79">
        <v>-5196.6013542160617</v>
      </c>
      <c r="BC19" s="79">
        <v>-5348.9911847245348</v>
      </c>
      <c r="BD19" s="79">
        <v>-5501.3810152330097</v>
      </c>
      <c r="BE19" s="79">
        <v>-5653.7708457414838</v>
      </c>
      <c r="BF19" s="79">
        <v>-5806.1606762499596</v>
      </c>
      <c r="BG19" s="79">
        <v>-5958.5505067584345</v>
      </c>
      <c r="BH19" s="79">
        <v>-6110.9403372669076</v>
      </c>
      <c r="BI19" s="79">
        <v>-6263.3301677753834</v>
      </c>
      <c r="BJ19" s="79">
        <v>-6415.7199982838583</v>
      </c>
      <c r="BK19" s="79">
        <v>-6568.1098287923323</v>
      </c>
      <c r="BL19" s="79">
        <v>-6720.4996593008073</v>
      </c>
      <c r="BM19" s="79">
        <v>-5652.5505067584327</v>
      </c>
      <c r="BN19" s="4"/>
      <c r="BO19" s="4"/>
      <c r="BP19" s="4"/>
    </row>
    <row r="20" spans="2:68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</row>
    <row r="21" spans="2:68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</row>
    <row r="22" spans="2:68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</row>
    <row r="23" spans="2:68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</row>
    <row r="24" spans="2:68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</row>
    <row r="25" spans="2:68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</row>
    <row r="26" spans="2:68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</row>
    <row r="27" spans="2:68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</row>
    <row r="28" spans="2:68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</row>
    <row r="29" spans="2:68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</row>
    <row r="30" spans="2:68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</row>
    <row r="31" spans="2:68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</row>
    <row r="32" spans="2:68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</row>
    <row r="33" spans="2:68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</row>
    <row r="34" spans="2:68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</row>
    <row r="35" spans="2:68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</row>
    <row r="36" spans="2:68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</row>
    <row r="37" spans="2:68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</row>
    <row r="38" spans="2:68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</row>
    <row r="39" spans="2:68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</row>
    <row r="40" spans="2:68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55"/>
  <sheetViews>
    <sheetView workbookViewId="0">
      <pane xSplit="5" ySplit="6" topLeftCell="BB12" activePane="bottomRight" state="frozen"/>
      <selection pane="topRight" activeCell="F1" sqref="F1"/>
      <selection pane="bottomLeft" activeCell="A7" sqref="A7"/>
      <selection pane="bottomRight" activeCell="BO3" sqref="BO3"/>
    </sheetView>
  </sheetViews>
  <sheetFormatPr baseColWidth="10" defaultColWidth="0" defaultRowHeight="13" zeroHeight="1" x14ac:dyDescent="0"/>
  <cols>
    <col min="1" max="1" width="2.6640625" style="4" customWidth="1"/>
    <col min="2" max="2" width="10.5" style="2" customWidth="1"/>
    <col min="3" max="3" width="7.1640625" style="2" customWidth="1"/>
    <col min="4" max="4" width="33" style="2" customWidth="1"/>
    <col min="5" max="5" width="10.83203125" style="2" bestFit="1" customWidth="1"/>
    <col min="6" max="10" width="9.1640625" style="2" customWidth="1"/>
    <col min="11" max="11" width="10.1640625" style="2" customWidth="1"/>
    <col min="12" max="12" width="13" style="2" customWidth="1"/>
    <col min="13" max="14" width="9.1640625" style="2" customWidth="1"/>
    <col min="15" max="15" width="9.83203125" style="2" customWidth="1"/>
    <col min="16" max="16" width="12.6640625" style="2" bestFit="1" customWidth="1"/>
    <col min="17" max="17" width="10" style="2" bestFit="1" customWidth="1"/>
    <col min="18" max="68" width="9.1640625" style="2" customWidth="1"/>
    <col min="69" max="16384" width="9.1640625" style="2" hidden="1"/>
  </cols>
  <sheetData>
    <row r="1" spans="2:68" s="4" customFormat="1"/>
    <row r="2" spans="2:68" s="4" customFormat="1">
      <c r="B2" s="4" t="s">
        <v>177</v>
      </c>
    </row>
    <row r="3" spans="2:68" s="4" customFormat="1" ht="97" customHeight="1"/>
    <row r="4" spans="2:68" ht="19">
      <c r="C4" s="21" t="s">
        <v>5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</row>
    <row r="5" spans="2:68">
      <c r="B5" s="4"/>
      <c r="C5" s="4"/>
      <c r="D5" s="4"/>
      <c r="E5" s="4"/>
      <c r="F5" s="23" t="str">
        <f>IF(MOD(RIGHT(F6,2),3)=0,"q"&amp;(RIGHT(F6,2)/3),"")</f>
        <v/>
      </c>
      <c r="G5" s="23" t="str">
        <f t="shared" ref="G5:BM5" si="0">IF(MOD(RIGHT(G6,2),3)=0,"q"&amp;(RIGHT(G6,2)/3),"")</f>
        <v/>
      </c>
      <c r="H5" s="23" t="str">
        <f t="shared" si="0"/>
        <v>q1</v>
      </c>
      <c r="I5" s="23" t="str">
        <f t="shared" si="0"/>
        <v/>
      </c>
      <c r="J5" s="23" t="str">
        <f t="shared" si="0"/>
        <v/>
      </c>
      <c r="K5" s="23" t="str">
        <f t="shared" si="0"/>
        <v>q2</v>
      </c>
      <c r="L5" s="23" t="str">
        <f t="shared" si="0"/>
        <v/>
      </c>
      <c r="M5" s="23" t="str">
        <f t="shared" si="0"/>
        <v/>
      </c>
      <c r="N5" s="23" t="str">
        <f t="shared" si="0"/>
        <v>q3</v>
      </c>
      <c r="O5" s="23" t="str">
        <f t="shared" si="0"/>
        <v/>
      </c>
      <c r="P5" s="23" t="str">
        <f t="shared" si="0"/>
        <v/>
      </c>
      <c r="Q5" s="23" t="str">
        <f t="shared" si="0"/>
        <v>q4</v>
      </c>
      <c r="R5" s="23" t="str">
        <f t="shared" si="0"/>
        <v/>
      </c>
      <c r="S5" s="23" t="str">
        <f t="shared" si="0"/>
        <v/>
      </c>
      <c r="T5" s="23" t="str">
        <f t="shared" si="0"/>
        <v>q5</v>
      </c>
      <c r="U5" s="23" t="str">
        <f t="shared" si="0"/>
        <v/>
      </c>
      <c r="V5" s="23" t="str">
        <f t="shared" si="0"/>
        <v/>
      </c>
      <c r="W5" s="23" t="str">
        <f t="shared" si="0"/>
        <v>q6</v>
      </c>
      <c r="X5" s="23" t="str">
        <f t="shared" si="0"/>
        <v/>
      </c>
      <c r="Y5" s="23" t="str">
        <f t="shared" si="0"/>
        <v/>
      </c>
      <c r="Z5" s="23" t="str">
        <f t="shared" si="0"/>
        <v>q7</v>
      </c>
      <c r="AA5" s="23" t="str">
        <f t="shared" si="0"/>
        <v/>
      </c>
      <c r="AB5" s="23" t="str">
        <f t="shared" si="0"/>
        <v/>
      </c>
      <c r="AC5" s="23" t="str">
        <f t="shared" si="0"/>
        <v>q8</v>
      </c>
      <c r="AD5" s="23" t="str">
        <f t="shared" si="0"/>
        <v/>
      </c>
      <c r="AE5" s="23" t="str">
        <f t="shared" si="0"/>
        <v/>
      </c>
      <c r="AF5" s="23" t="str">
        <f t="shared" si="0"/>
        <v>q9</v>
      </c>
      <c r="AG5" s="23" t="str">
        <f t="shared" si="0"/>
        <v/>
      </c>
      <c r="AH5" s="23" t="str">
        <f t="shared" si="0"/>
        <v/>
      </c>
      <c r="AI5" s="23" t="str">
        <f t="shared" si="0"/>
        <v>q10</v>
      </c>
      <c r="AJ5" s="23" t="str">
        <f t="shared" si="0"/>
        <v/>
      </c>
      <c r="AK5" s="23" t="str">
        <f t="shared" si="0"/>
        <v/>
      </c>
      <c r="AL5" s="23" t="str">
        <f t="shared" si="0"/>
        <v>q11</v>
      </c>
      <c r="AM5" s="23" t="str">
        <f t="shared" si="0"/>
        <v/>
      </c>
      <c r="AN5" s="23" t="str">
        <f t="shared" si="0"/>
        <v/>
      </c>
      <c r="AO5" s="23" t="str">
        <f t="shared" si="0"/>
        <v>q12</v>
      </c>
      <c r="AP5" s="23" t="str">
        <f t="shared" si="0"/>
        <v/>
      </c>
      <c r="AQ5" s="23" t="str">
        <f t="shared" si="0"/>
        <v/>
      </c>
      <c r="AR5" s="23" t="str">
        <f t="shared" si="0"/>
        <v>q13</v>
      </c>
      <c r="AS5" s="23" t="str">
        <f t="shared" si="0"/>
        <v/>
      </c>
      <c r="AT5" s="23" t="str">
        <f t="shared" si="0"/>
        <v/>
      </c>
      <c r="AU5" s="23" t="str">
        <f t="shared" si="0"/>
        <v>q14</v>
      </c>
      <c r="AV5" s="23" t="str">
        <f t="shared" si="0"/>
        <v/>
      </c>
      <c r="AW5" s="23" t="str">
        <f t="shared" si="0"/>
        <v/>
      </c>
      <c r="AX5" s="23" t="str">
        <f t="shared" si="0"/>
        <v>q15</v>
      </c>
      <c r="AY5" s="23" t="str">
        <f t="shared" si="0"/>
        <v/>
      </c>
      <c r="AZ5" s="23" t="str">
        <f t="shared" si="0"/>
        <v/>
      </c>
      <c r="BA5" s="23" t="str">
        <f t="shared" si="0"/>
        <v>q16</v>
      </c>
      <c r="BB5" s="23" t="str">
        <f t="shared" si="0"/>
        <v/>
      </c>
      <c r="BC5" s="23" t="str">
        <f t="shared" si="0"/>
        <v/>
      </c>
      <c r="BD5" s="23" t="str">
        <f t="shared" si="0"/>
        <v>q17</v>
      </c>
      <c r="BE5" s="23" t="str">
        <f t="shared" si="0"/>
        <v/>
      </c>
      <c r="BF5" s="23" t="str">
        <f t="shared" si="0"/>
        <v/>
      </c>
      <c r="BG5" s="23" t="str">
        <f t="shared" si="0"/>
        <v>q18</v>
      </c>
      <c r="BH5" s="23" t="str">
        <f t="shared" si="0"/>
        <v/>
      </c>
      <c r="BI5" s="23" t="str">
        <f t="shared" si="0"/>
        <v/>
      </c>
      <c r="BJ5" s="23" t="str">
        <f t="shared" si="0"/>
        <v>q19</v>
      </c>
      <c r="BK5" s="23" t="str">
        <f t="shared" si="0"/>
        <v/>
      </c>
      <c r="BL5" s="23" t="str">
        <f t="shared" si="0"/>
        <v/>
      </c>
      <c r="BM5" s="23" t="str">
        <f t="shared" si="0"/>
        <v>q20</v>
      </c>
      <c r="BN5" s="4"/>
      <c r="BO5" s="4"/>
      <c r="BP5" s="4"/>
    </row>
    <row r="6" spans="2:68">
      <c r="B6" s="4"/>
      <c r="C6" s="24"/>
      <c r="D6" s="24"/>
      <c r="E6" s="24"/>
      <c r="F6" s="25" t="s">
        <v>6</v>
      </c>
      <c r="G6" s="25" t="s">
        <v>7</v>
      </c>
      <c r="H6" s="25" t="s">
        <v>8</v>
      </c>
      <c r="I6" s="25" t="s">
        <v>9</v>
      </c>
      <c r="J6" s="25" t="s">
        <v>10</v>
      </c>
      <c r="K6" s="25" t="s">
        <v>11</v>
      </c>
      <c r="L6" s="25" t="s">
        <v>12</v>
      </c>
      <c r="M6" s="25" t="s">
        <v>13</v>
      </c>
      <c r="N6" s="25" t="s">
        <v>14</v>
      </c>
      <c r="O6" s="25" t="s">
        <v>15</v>
      </c>
      <c r="P6" s="25" t="s">
        <v>16</v>
      </c>
      <c r="Q6" s="25" t="s">
        <v>17</v>
      </c>
      <c r="R6" s="25" t="s">
        <v>18</v>
      </c>
      <c r="S6" s="25" t="s">
        <v>19</v>
      </c>
      <c r="T6" s="25" t="s">
        <v>20</v>
      </c>
      <c r="U6" s="25" t="s">
        <v>21</v>
      </c>
      <c r="V6" s="25" t="s">
        <v>22</v>
      </c>
      <c r="W6" s="25" t="s">
        <v>23</v>
      </c>
      <c r="X6" s="25" t="s">
        <v>24</v>
      </c>
      <c r="Y6" s="25" t="s">
        <v>25</v>
      </c>
      <c r="Z6" s="25" t="s">
        <v>26</v>
      </c>
      <c r="AA6" s="25" t="s">
        <v>27</v>
      </c>
      <c r="AB6" s="25" t="s">
        <v>28</v>
      </c>
      <c r="AC6" s="25" t="s">
        <v>29</v>
      </c>
      <c r="AD6" s="25" t="s">
        <v>30</v>
      </c>
      <c r="AE6" s="25" t="s">
        <v>31</v>
      </c>
      <c r="AF6" s="25" t="s">
        <v>32</v>
      </c>
      <c r="AG6" s="25" t="s">
        <v>33</v>
      </c>
      <c r="AH6" s="25" t="s">
        <v>34</v>
      </c>
      <c r="AI6" s="25" t="s">
        <v>35</v>
      </c>
      <c r="AJ6" s="25" t="s">
        <v>36</v>
      </c>
      <c r="AK6" s="25" t="s">
        <v>37</v>
      </c>
      <c r="AL6" s="25" t="s">
        <v>38</v>
      </c>
      <c r="AM6" s="25" t="s">
        <v>39</v>
      </c>
      <c r="AN6" s="25" t="s">
        <v>40</v>
      </c>
      <c r="AO6" s="25" t="s">
        <v>41</v>
      </c>
      <c r="AP6" s="25" t="s">
        <v>42</v>
      </c>
      <c r="AQ6" s="25" t="s">
        <v>43</v>
      </c>
      <c r="AR6" s="25" t="s">
        <v>44</v>
      </c>
      <c r="AS6" s="25" t="s">
        <v>45</v>
      </c>
      <c r="AT6" s="25" t="s">
        <v>46</v>
      </c>
      <c r="AU6" s="25" t="s">
        <v>47</v>
      </c>
      <c r="AV6" s="25" t="s">
        <v>48</v>
      </c>
      <c r="AW6" s="25" t="s">
        <v>49</v>
      </c>
      <c r="AX6" s="25" t="s">
        <v>50</v>
      </c>
      <c r="AY6" s="25" t="s">
        <v>51</v>
      </c>
      <c r="AZ6" s="25" t="s">
        <v>52</v>
      </c>
      <c r="BA6" s="25" t="s">
        <v>53</v>
      </c>
      <c r="BB6" s="25" t="s">
        <v>54</v>
      </c>
      <c r="BC6" s="25" t="s">
        <v>55</v>
      </c>
      <c r="BD6" s="25" t="s">
        <v>56</v>
      </c>
      <c r="BE6" s="25" t="s">
        <v>57</v>
      </c>
      <c r="BF6" s="25" t="s">
        <v>58</v>
      </c>
      <c r="BG6" s="25" t="s">
        <v>59</v>
      </c>
      <c r="BH6" s="25" t="s">
        <v>60</v>
      </c>
      <c r="BI6" s="25" t="s">
        <v>61</v>
      </c>
      <c r="BJ6" s="25" t="s">
        <v>62</v>
      </c>
      <c r="BK6" s="25" t="s">
        <v>63</v>
      </c>
      <c r="BL6" s="25" t="s">
        <v>64</v>
      </c>
      <c r="BM6" s="25" t="s">
        <v>65</v>
      </c>
      <c r="BN6" s="4"/>
      <c r="BO6" s="4"/>
      <c r="BP6" s="4"/>
    </row>
    <row r="7" spans="2:68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</row>
    <row r="8" spans="2:68">
      <c r="B8" s="4"/>
      <c r="C8" s="26" t="s">
        <v>66</v>
      </c>
      <c r="D8" s="27"/>
      <c r="E8" s="27" t="s">
        <v>98</v>
      </c>
      <c r="F8" s="28">
        <v>10000</v>
      </c>
      <c r="G8" s="28">
        <v>11000</v>
      </c>
      <c r="H8" s="28">
        <v>12000</v>
      </c>
      <c r="I8" s="28">
        <v>13000</v>
      </c>
      <c r="J8" s="28">
        <v>14000</v>
      </c>
      <c r="K8" s="28">
        <v>15000</v>
      </c>
      <c r="L8" s="28">
        <v>16000</v>
      </c>
      <c r="M8" s="28">
        <v>17000</v>
      </c>
      <c r="N8" s="28">
        <v>18000</v>
      </c>
      <c r="O8" s="28">
        <v>19000</v>
      </c>
      <c r="P8" s="28">
        <v>20000</v>
      </c>
      <c r="Q8" s="28">
        <v>21000</v>
      </c>
      <c r="R8" s="28">
        <v>22000</v>
      </c>
      <c r="S8" s="28">
        <v>23000</v>
      </c>
      <c r="T8" s="28">
        <v>24000</v>
      </c>
      <c r="U8" s="28">
        <v>25000</v>
      </c>
      <c r="V8" s="28">
        <v>26000</v>
      </c>
      <c r="W8" s="28">
        <v>27000</v>
      </c>
      <c r="X8" s="28">
        <v>28000</v>
      </c>
      <c r="Y8" s="28">
        <v>29000</v>
      </c>
      <c r="Z8" s="28">
        <v>30000</v>
      </c>
      <c r="AA8" s="28">
        <v>31000</v>
      </c>
      <c r="AB8" s="28">
        <v>32000</v>
      </c>
      <c r="AC8" s="28">
        <v>33000</v>
      </c>
      <c r="AD8" s="28">
        <v>34000</v>
      </c>
      <c r="AE8" s="28">
        <v>35000</v>
      </c>
      <c r="AF8" s="28">
        <v>36000</v>
      </c>
      <c r="AG8" s="28">
        <v>37000</v>
      </c>
      <c r="AH8" s="28">
        <v>38000</v>
      </c>
      <c r="AI8" s="28">
        <v>39000</v>
      </c>
      <c r="AJ8" s="28">
        <v>40000</v>
      </c>
      <c r="AK8" s="28">
        <v>41000</v>
      </c>
      <c r="AL8" s="28">
        <v>42000</v>
      </c>
      <c r="AM8" s="28">
        <v>43000</v>
      </c>
      <c r="AN8" s="28">
        <v>44000</v>
      </c>
      <c r="AO8" s="28">
        <v>45000</v>
      </c>
      <c r="AP8" s="28">
        <v>46000</v>
      </c>
      <c r="AQ8" s="28">
        <v>47000</v>
      </c>
      <c r="AR8" s="28">
        <v>48000</v>
      </c>
      <c r="AS8" s="28">
        <v>49000</v>
      </c>
      <c r="AT8" s="28">
        <v>50000</v>
      </c>
      <c r="AU8" s="28">
        <v>51000</v>
      </c>
      <c r="AV8" s="28">
        <v>52000</v>
      </c>
      <c r="AW8" s="28">
        <v>53000</v>
      </c>
      <c r="AX8" s="28">
        <v>54000</v>
      </c>
      <c r="AY8" s="28">
        <v>55000</v>
      </c>
      <c r="AZ8" s="28">
        <v>56000</v>
      </c>
      <c r="BA8" s="28">
        <v>57000</v>
      </c>
      <c r="BB8" s="28">
        <v>58000</v>
      </c>
      <c r="BC8" s="28">
        <v>59000</v>
      </c>
      <c r="BD8" s="28">
        <v>60000</v>
      </c>
      <c r="BE8" s="28">
        <v>61000</v>
      </c>
      <c r="BF8" s="28">
        <v>62000</v>
      </c>
      <c r="BG8" s="28">
        <v>63000</v>
      </c>
      <c r="BH8" s="28">
        <v>64000</v>
      </c>
      <c r="BI8" s="28">
        <v>65000</v>
      </c>
      <c r="BJ8" s="28">
        <v>66000</v>
      </c>
      <c r="BK8" s="28">
        <v>67000</v>
      </c>
      <c r="BL8" s="28">
        <v>68000</v>
      </c>
      <c r="BM8" s="28">
        <v>69000</v>
      </c>
      <c r="BN8" s="4"/>
      <c r="BO8" s="4"/>
      <c r="BP8" s="4"/>
    </row>
    <row r="9" spans="2:68">
      <c r="B9" s="4"/>
      <c r="C9" s="4"/>
      <c r="D9" s="4"/>
      <c r="E9" s="4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4"/>
      <c r="BO9" s="4"/>
      <c r="BP9" s="4"/>
    </row>
    <row r="10" spans="2:68">
      <c r="B10" s="4"/>
      <c r="C10" s="26" t="s">
        <v>87</v>
      </c>
      <c r="D10" s="27"/>
      <c r="E10" s="27" t="s">
        <v>98</v>
      </c>
      <c r="F10" s="28">
        <v>-1</v>
      </c>
      <c r="G10" s="28">
        <v>-2</v>
      </c>
      <c r="H10" s="28">
        <v>-3</v>
      </c>
      <c r="I10" s="28">
        <v>-4</v>
      </c>
      <c r="J10" s="28">
        <v>-5</v>
      </c>
      <c r="K10" s="28">
        <v>-6</v>
      </c>
      <c r="L10" s="28">
        <v>-7</v>
      </c>
      <c r="M10" s="28">
        <v>-8</v>
      </c>
      <c r="N10" s="28">
        <v>-9</v>
      </c>
      <c r="O10" s="28">
        <v>-10</v>
      </c>
      <c r="P10" s="28">
        <v>-11</v>
      </c>
      <c r="Q10" s="28">
        <v>-12</v>
      </c>
      <c r="R10" s="28">
        <v>-13</v>
      </c>
      <c r="S10" s="28">
        <v>-14</v>
      </c>
      <c r="T10" s="28">
        <v>-15</v>
      </c>
      <c r="U10" s="28">
        <v>-16</v>
      </c>
      <c r="V10" s="28">
        <v>-17</v>
      </c>
      <c r="W10" s="28">
        <v>-18</v>
      </c>
      <c r="X10" s="28">
        <v>-19</v>
      </c>
      <c r="Y10" s="28">
        <v>-20</v>
      </c>
      <c r="Z10" s="28">
        <v>-21</v>
      </c>
      <c r="AA10" s="28">
        <v>-22</v>
      </c>
      <c r="AB10" s="28">
        <v>-23</v>
      </c>
      <c r="AC10" s="28">
        <v>-24</v>
      </c>
      <c r="AD10" s="28">
        <v>-25</v>
      </c>
      <c r="AE10" s="28">
        <v>-26</v>
      </c>
      <c r="AF10" s="28">
        <v>-27</v>
      </c>
      <c r="AG10" s="28">
        <v>-28</v>
      </c>
      <c r="AH10" s="28">
        <v>-29</v>
      </c>
      <c r="AI10" s="28">
        <v>-30</v>
      </c>
      <c r="AJ10" s="28">
        <v>-31</v>
      </c>
      <c r="AK10" s="28">
        <v>-32</v>
      </c>
      <c r="AL10" s="28">
        <v>-33</v>
      </c>
      <c r="AM10" s="28">
        <v>-34</v>
      </c>
      <c r="AN10" s="28">
        <v>-35</v>
      </c>
      <c r="AO10" s="28">
        <v>-36</v>
      </c>
      <c r="AP10" s="28">
        <v>-37</v>
      </c>
      <c r="AQ10" s="28">
        <v>-38</v>
      </c>
      <c r="AR10" s="28">
        <v>-39</v>
      </c>
      <c r="AS10" s="28">
        <v>-40</v>
      </c>
      <c r="AT10" s="28">
        <v>-41</v>
      </c>
      <c r="AU10" s="28">
        <v>-42</v>
      </c>
      <c r="AV10" s="28">
        <v>-43</v>
      </c>
      <c r="AW10" s="28">
        <v>-44</v>
      </c>
      <c r="AX10" s="28">
        <v>-45</v>
      </c>
      <c r="AY10" s="28">
        <v>-46</v>
      </c>
      <c r="AZ10" s="28">
        <v>-47</v>
      </c>
      <c r="BA10" s="28">
        <v>-48</v>
      </c>
      <c r="BB10" s="28">
        <v>-49</v>
      </c>
      <c r="BC10" s="28">
        <v>-50</v>
      </c>
      <c r="BD10" s="28">
        <v>-51</v>
      </c>
      <c r="BE10" s="28">
        <v>-52</v>
      </c>
      <c r="BF10" s="28">
        <v>-53</v>
      </c>
      <c r="BG10" s="28">
        <v>-54</v>
      </c>
      <c r="BH10" s="28">
        <v>-55</v>
      </c>
      <c r="BI10" s="28">
        <v>-56</v>
      </c>
      <c r="BJ10" s="28">
        <v>-57</v>
      </c>
      <c r="BK10" s="28">
        <v>-58</v>
      </c>
      <c r="BL10" s="28">
        <v>-59</v>
      </c>
      <c r="BM10" s="28">
        <v>-60</v>
      </c>
      <c r="BN10" s="4"/>
      <c r="BO10" s="4"/>
      <c r="BP10" s="4"/>
    </row>
    <row r="11" spans="2:68">
      <c r="B11" s="4"/>
      <c r="C11" s="4"/>
      <c r="D11" s="4"/>
      <c r="E11" s="4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4"/>
      <c r="BO11" s="4"/>
      <c r="BP11" s="4"/>
    </row>
    <row r="12" spans="2:68">
      <c r="B12" s="4"/>
      <c r="C12" s="26" t="s">
        <v>67</v>
      </c>
      <c r="D12" s="27"/>
      <c r="E12" s="27" t="s">
        <v>98</v>
      </c>
      <c r="F12" s="28">
        <v>-13578.613793103446</v>
      </c>
      <c r="G12" s="28">
        <v>-13578.613793103446</v>
      </c>
      <c r="H12" s="28">
        <v>-17560.648275862066</v>
      </c>
      <c r="I12" s="28">
        <v>-17560.648275862066</v>
      </c>
      <c r="J12" s="28">
        <v>-17560.648275862066</v>
      </c>
      <c r="K12" s="28">
        <v>-17560.648275862066</v>
      </c>
      <c r="L12" s="28">
        <v>-17560.648275862066</v>
      </c>
      <c r="M12" s="28">
        <v>-17560.648275862066</v>
      </c>
      <c r="N12" s="28">
        <v>-17560.648275862066</v>
      </c>
      <c r="O12" s="28">
        <v>-17560.648275862066</v>
      </c>
      <c r="P12" s="28">
        <v>-17560.648275862066</v>
      </c>
      <c r="Q12" s="28">
        <v>-25560.648275862066</v>
      </c>
      <c r="R12" s="28">
        <v>-18964.684137931032</v>
      </c>
      <c r="S12" s="28">
        <v>-18964.684137931032</v>
      </c>
      <c r="T12" s="28">
        <v>-18964.684137931032</v>
      </c>
      <c r="U12" s="28">
        <v>-18964.684137931032</v>
      </c>
      <c r="V12" s="28">
        <v>-18964.684137931032</v>
      </c>
      <c r="W12" s="28">
        <v>-18964.684137931032</v>
      </c>
      <c r="X12" s="28">
        <v>-18964.684137931032</v>
      </c>
      <c r="Y12" s="28">
        <v>-18964.684137931032</v>
      </c>
      <c r="Z12" s="28">
        <v>-18964.684137931032</v>
      </c>
      <c r="AA12" s="28">
        <v>-18964.684137931032</v>
      </c>
      <c r="AB12" s="28">
        <v>-18964.684137931032</v>
      </c>
      <c r="AC12" s="28">
        <v>-26964.684137931032</v>
      </c>
      <c r="AD12" s="28">
        <v>-20481.04286896552</v>
      </c>
      <c r="AE12" s="28">
        <v>-20481.04286896552</v>
      </c>
      <c r="AF12" s="28">
        <v>-20481.04286896552</v>
      </c>
      <c r="AG12" s="28">
        <v>-20481.04286896552</v>
      </c>
      <c r="AH12" s="28">
        <v>-20481.04286896552</v>
      </c>
      <c r="AI12" s="28">
        <v>-20481.04286896552</v>
      </c>
      <c r="AJ12" s="28">
        <v>-20481.04286896552</v>
      </c>
      <c r="AK12" s="28">
        <v>-20481.04286896552</v>
      </c>
      <c r="AL12" s="28">
        <v>-20481.04286896552</v>
      </c>
      <c r="AM12" s="28">
        <v>-20481.04286896552</v>
      </c>
      <c r="AN12" s="28">
        <v>-20481.04286896552</v>
      </c>
      <c r="AO12" s="28">
        <v>-28481.04286896552</v>
      </c>
      <c r="AP12" s="28">
        <v>-22118.710298482769</v>
      </c>
      <c r="AQ12" s="28">
        <v>-22118.710298482769</v>
      </c>
      <c r="AR12" s="28">
        <v>-22118.710298482769</v>
      </c>
      <c r="AS12" s="28">
        <v>-22118.710298482769</v>
      </c>
      <c r="AT12" s="28">
        <v>-22118.710298482769</v>
      </c>
      <c r="AU12" s="28">
        <v>-22118.710298482769</v>
      </c>
      <c r="AV12" s="28">
        <v>-22118.710298482769</v>
      </c>
      <c r="AW12" s="28">
        <v>-22118.710298482769</v>
      </c>
      <c r="AX12" s="28">
        <v>-22118.710298482769</v>
      </c>
      <c r="AY12" s="28">
        <v>-22118.710298482769</v>
      </c>
      <c r="AZ12" s="28">
        <v>-22118.710298482769</v>
      </c>
      <c r="BA12" s="28">
        <v>-30118.710298482769</v>
      </c>
      <c r="BB12" s="28">
        <v>-23887.391122361383</v>
      </c>
      <c r="BC12" s="28">
        <v>-23887.391122361383</v>
      </c>
      <c r="BD12" s="28">
        <v>-23887.391122361383</v>
      </c>
      <c r="BE12" s="28">
        <v>-23887.391122361383</v>
      </c>
      <c r="BF12" s="28">
        <v>-23887.391122361383</v>
      </c>
      <c r="BG12" s="28">
        <v>-23887.391122361383</v>
      </c>
      <c r="BH12" s="28">
        <v>-23887.391122361383</v>
      </c>
      <c r="BI12" s="28">
        <v>-23887.391122361383</v>
      </c>
      <c r="BJ12" s="28">
        <v>-23887.391122361383</v>
      </c>
      <c r="BK12" s="28">
        <v>-23887.391122361383</v>
      </c>
      <c r="BL12" s="28">
        <v>-23887.391122361383</v>
      </c>
      <c r="BM12" s="28">
        <v>-31887.391122361383</v>
      </c>
      <c r="BN12" s="4"/>
      <c r="BO12" s="4"/>
      <c r="BP12" s="4"/>
    </row>
    <row r="13" spans="2:68">
      <c r="B13" s="4"/>
      <c r="C13" s="30"/>
      <c r="D13" s="31" t="s">
        <v>68</v>
      </c>
      <c r="E13" s="31" t="s">
        <v>98</v>
      </c>
      <c r="F13" s="32">
        <v>-13568.413793103446</v>
      </c>
      <c r="G13" s="32">
        <v>-13568.413793103446</v>
      </c>
      <c r="H13" s="32">
        <v>-17550.448275862065</v>
      </c>
      <c r="I13" s="32">
        <v>-17550.448275862065</v>
      </c>
      <c r="J13" s="32">
        <v>-17550.448275862065</v>
      </c>
      <c r="K13" s="32">
        <v>-17550.448275862065</v>
      </c>
      <c r="L13" s="32">
        <v>-17550.448275862065</v>
      </c>
      <c r="M13" s="32">
        <v>-17550.448275862065</v>
      </c>
      <c r="N13" s="32">
        <v>-17550.448275862065</v>
      </c>
      <c r="O13" s="32">
        <v>-17550.448275862065</v>
      </c>
      <c r="P13" s="32">
        <v>-17550.448275862065</v>
      </c>
      <c r="Q13" s="32">
        <v>-25550.448275862065</v>
      </c>
      <c r="R13" s="32">
        <v>-18954.484137931031</v>
      </c>
      <c r="S13" s="32">
        <v>-18954.484137931031</v>
      </c>
      <c r="T13" s="32">
        <v>-18954.484137931031</v>
      </c>
      <c r="U13" s="32">
        <v>-18954.484137931031</v>
      </c>
      <c r="V13" s="32">
        <v>-18954.484137931031</v>
      </c>
      <c r="W13" s="32">
        <v>-18954.484137931031</v>
      </c>
      <c r="X13" s="32">
        <v>-18954.484137931031</v>
      </c>
      <c r="Y13" s="32">
        <v>-18954.484137931031</v>
      </c>
      <c r="Z13" s="32">
        <v>-18954.484137931031</v>
      </c>
      <c r="AA13" s="32">
        <v>-18954.484137931031</v>
      </c>
      <c r="AB13" s="32">
        <v>-18954.484137931031</v>
      </c>
      <c r="AC13" s="32">
        <v>-26954.484137931031</v>
      </c>
      <c r="AD13" s="32">
        <v>-20470.842868965519</v>
      </c>
      <c r="AE13" s="32">
        <v>-20470.842868965519</v>
      </c>
      <c r="AF13" s="32">
        <v>-20470.842868965519</v>
      </c>
      <c r="AG13" s="32">
        <v>-20470.842868965519</v>
      </c>
      <c r="AH13" s="32">
        <v>-20470.842868965519</v>
      </c>
      <c r="AI13" s="32">
        <v>-20470.842868965519</v>
      </c>
      <c r="AJ13" s="32">
        <v>-20470.842868965519</v>
      </c>
      <c r="AK13" s="32">
        <v>-20470.842868965519</v>
      </c>
      <c r="AL13" s="32">
        <v>-20470.842868965519</v>
      </c>
      <c r="AM13" s="32">
        <v>-20470.842868965519</v>
      </c>
      <c r="AN13" s="32">
        <v>-20470.842868965519</v>
      </c>
      <c r="AO13" s="32">
        <v>-28470.842868965519</v>
      </c>
      <c r="AP13" s="32">
        <v>-22108.510298482768</v>
      </c>
      <c r="AQ13" s="32">
        <v>-22108.510298482768</v>
      </c>
      <c r="AR13" s="32">
        <v>-22108.510298482768</v>
      </c>
      <c r="AS13" s="32">
        <v>-22108.510298482768</v>
      </c>
      <c r="AT13" s="32">
        <v>-22108.510298482768</v>
      </c>
      <c r="AU13" s="32">
        <v>-22108.510298482768</v>
      </c>
      <c r="AV13" s="32">
        <v>-22108.510298482768</v>
      </c>
      <c r="AW13" s="32">
        <v>-22108.510298482768</v>
      </c>
      <c r="AX13" s="32">
        <v>-22108.510298482768</v>
      </c>
      <c r="AY13" s="32">
        <v>-22108.510298482768</v>
      </c>
      <c r="AZ13" s="32">
        <v>-22108.510298482768</v>
      </c>
      <c r="BA13" s="32">
        <v>-30108.510298482768</v>
      </c>
      <c r="BB13" s="32">
        <v>-23877.191122361382</v>
      </c>
      <c r="BC13" s="32">
        <v>-23877.191122361382</v>
      </c>
      <c r="BD13" s="32">
        <v>-23877.191122361382</v>
      </c>
      <c r="BE13" s="32">
        <v>-23877.191122361382</v>
      </c>
      <c r="BF13" s="32">
        <v>-23877.191122361382</v>
      </c>
      <c r="BG13" s="32">
        <v>-23877.191122361382</v>
      </c>
      <c r="BH13" s="32">
        <v>-23877.191122361382</v>
      </c>
      <c r="BI13" s="32">
        <v>-23877.191122361382</v>
      </c>
      <c r="BJ13" s="32">
        <v>-23877.191122361382</v>
      </c>
      <c r="BK13" s="32">
        <v>-23877.191122361382</v>
      </c>
      <c r="BL13" s="32">
        <v>-23877.191122361382</v>
      </c>
      <c r="BM13" s="32">
        <v>-31877.191122361382</v>
      </c>
      <c r="BN13" s="4"/>
      <c r="BO13" s="4"/>
      <c r="BP13" s="4"/>
    </row>
    <row r="14" spans="2:68">
      <c r="B14" s="4"/>
      <c r="C14" s="30"/>
      <c r="D14" s="31" t="s">
        <v>86</v>
      </c>
      <c r="E14" s="31" t="s">
        <v>98</v>
      </c>
      <c r="F14" s="32">
        <v>-3</v>
      </c>
      <c r="G14" s="32">
        <v>-3</v>
      </c>
      <c r="H14" s="32">
        <v>-3</v>
      </c>
      <c r="I14" s="32">
        <v>-3</v>
      </c>
      <c r="J14" s="32">
        <v>-3</v>
      </c>
      <c r="K14" s="32">
        <v>-3</v>
      </c>
      <c r="L14" s="32">
        <v>-3</v>
      </c>
      <c r="M14" s="32">
        <v>-3</v>
      </c>
      <c r="N14" s="32">
        <v>-3</v>
      </c>
      <c r="O14" s="32">
        <v>-3</v>
      </c>
      <c r="P14" s="32">
        <v>-3</v>
      </c>
      <c r="Q14" s="32">
        <v>-3</v>
      </c>
      <c r="R14" s="32">
        <v>-3</v>
      </c>
      <c r="S14" s="32">
        <v>-3</v>
      </c>
      <c r="T14" s="32">
        <v>-3</v>
      </c>
      <c r="U14" s="32">
        <v>-3</v>
      </c>
      <c r="V14" s="32">
        <v>-3</v>
      </c>
      <c r="W14" s="32">
        <v>-3</v>
      </c>
      <c r="X14" s="32">
        <v>-3</v>
      </c>
      <c r="Y14" s="32">
        <v>-3</v>
      </c>
      <c r="Z14" s="32">
        <v>-3</v>
      </c>
      <c r="AA14" s="32">
        <v>-3</v>
      </c>
      <c r="AB14" s="32">
        <v>-3</v>
      </c>
      <c r="AC14" s="32">
        <v>-3</v>
      </c>
      <c r="AD14" s="32">
        <v>-3</v>
      </c>
      <c r="AE14" s="32">
        <v>-3</v>
      </c>
      <c r="AF14" s="32">
        <v>-3</v>
      </c>
      <c r="AG14" s="32">
        <v>-3</v>
      </c>
      <c r="AH14" s="32">
        <v>-3</v>
      </c>
      <c r="AI14" s="32">
        <v>-3</v>
      </c>
      <c r="AJ14" s="32">
        <v>-3</v>
      </c>
      <c r="AK14" s="32">
        <v>-3</v>
      </c>
      <c r="AL14" s="32">
        <v>-3</v>
      </c>
      <c r="AM14" s="32">
        <v>-3</v>
      </c>
      <c r="AN14" s="32">
        <v>-3</v>
      </c>
      <c r="AO14" s="32">
        <v>-3</v>
      </c>
      <c r="AP14" s="32">
        <v>-3</v>
      </c>
      <c r="AQ14" s="32">
        <v>-3</v>
      </c>
      <c r="AR14" s="32">
        <v>-3</v>
      </c>
      <c r="AS14" s="32">
        <v>-3</v>
      </c>
      <c r="AT14" s="32">
        <v>-3</v>
      </c>
      <c r="AU14" s="32">
        <v>-3</v>
      </c>
      <c r="AV14" s="32">
        <v>-3</v>
      </c>
      <c r="AW14" s="32">
        <v>-3</v>
      </c>
      <c r="AX14" s="32">
        <v>-3</v>
      </c>
      <c r="AY14" s="32">
        <v>-3</v>
      </c>
      <c r="AZ14" s="32">
        <v>-3</v>
      </c>
      <c r="BA14" s="32">
        <v>-3</v>
      </c>
      <c r="BB14" s="32">
        <v>-3</v>
      </c>
      <c r="BC14" s="32">
        <v>-3</v>
      </c>
      <c r="BD14" s="32">
        <v>-3</v>
      </c>
      <c r="BE14" s="32">
        <v>-3</v>
      </c>
      <c r="BF14" s="32">
        <v>-3</v>
      </c>
      <c r="BG14" s="32">
        <v>-3</v>
      </c>
      <c r="BH14" s="32">
        <v>-3</v>
      </c>
      <c r="BI14" s="32">
        <v>-3</v>
      </c>
      <c r="BJ14" s="32">
        <v>-3</v>
      </c>
      <c r="BK14" s="32">
        <v>-3</v>
      </c>
      <c r="BL14" s="32">
        <v>-3</v>
      </c>
      <c r="BM14" s="32">
        <v>-3</v>
      </c>
      <c r="BN14" s="4"/>
      <c r="BO14" s="4"/>
      <c r="BP14" s="4"/>
    </row>
    <row r="15" spans="2:68">
      <c r="B15" s="4"/>
      <c r="C15" s="30"/>
      <c r="D15" s="31" t="s">
        <v>69</v>
      </c>
      <c r="E15" s="31" t="s">
        <v>98</v>
      </c>
      <c r="F15" s="32">
        <v>-7.2000000000007276</v>
      </c>
      <c r="G15" s="32">
        <v>-7.2000000000007276</v>
      </c>
      <c r="H15" s="32">
        <v>-7.2000000000007276</v>
      </c>
      <c r="I15" s="32">
        <v>-7.2000000000007276</v>
      </c>
      <c r="J15" s="32">
        <v>-7.2000000000007276</v>
      </c>
      <c r="K15" s="32">
        <v>-7.2000000000007276</v>
      </c>
      <c r="L15" s="32">
        <v>-7.2000000000007276</v>
      </c>
      <c r="M15" s="32">
        <v>-7.2000000000007276</v>
      </c>
      <c r="N15" s="32">
        <v>-7.2000000000007276</v>
      </c>
      <c r="O15" s="32">
        <v>-7.2000000000007276</v>
      </c>
      <c r="P15" s="32">
        <v>-7.2000000000007276</v>
      </c>
      <c r="Q15" s="32">
        <v>-7.2000000000007276</v>
      </c>
      <c r="R15" s="32">
        <v>-7.2000000000007276</v>
      </c>
      <c r="S15" s="32">
        <v>-7.2000000000007276</v>
      </c>
      <c r="T15" s="32">
        <v>-7.2000000000007276</v>
      </c>
      <c r="U15" s="32">
        <v>-7.2000000000007276</v>
      </c>
      <c r="V15" s="32">
        <v>-7.2000000000007276</v>
      </c>
      <c r="W15" s="32">
        <v>-7.2000000000007276</v>
      </c>
      <c r="X15" s="32">
        <v>-7.2000000000007276</v>
      </c>
      <c r="Y15" s="32">
        <v>-7.2000000000007276</v>
      </c>
      <c r="Z15" s="32">
        <v>-7.2000000000007276</v>
      </c>
      <c r="AA15" s="32">
        <v>-7.2000000000007276</v>
      </c>
      <c r="AB15" s="32">
        <v>-7.2000000000007276</v>
      </c>
      <c r="AC15" s="32">
        <v>-7.2000000000007276</v>
      </c>
      <c r="AD15" s="32">
        <v>-7.2000000000007276</v>
      </c>
      <c r="AE15" s="32">
        <v>-7.2000000000007276</v>
      </c>
      <c r="AF15" s="32">
        <v>-7.2000000000007276</v>
      </c>
      <c r="AG15" s="32">
        <v>-7.2000000000007276</v>
      </c>
      <c r="AH15" s="32">
        <v>-7.2000000000007276</v>
      </c>
      <c r="AI15" s="32">
        <v>-7.2000000000007276</v>
      </c>
      <c r="AJ15" s="32">
        <v>-7.2000000000007276</v>
      </c>
      <c r="AK15" s="32">
        <v>-7.2000000000007276</v>
      </c>
      <c r="AL15" s="32">
        <v>-7.2000000000007276</v>
      </c>
      <c r="AM15" s="32">
        <v>-7.2000000000007276</v>
      </c>
      <c r="AN15" s="32">
        <v>-7.2000000000007276</v>
      </c>
      <c r="AO15" s="32">
        <v>-7.2000000000007276</v>
      </c>
      <c r="AP15" s="32">
        <v>-7.2000000000007276</v>
      </c>
      <c r="AQ15" s="32">
        <v>-7.2000000000007276</v>
      </c>
      <c r="AR15" s="32">
        <v>-7.2000000000007276</v>
      </c>
      <c r="AS15" s="32">
        <v>-7.2000000000007276</v>
      </c>
      <c r="AT15" s="32">
        <v>-7.2000000000007276</v>
      </c>
      <c r="AU15" s="32">
        <v>-7.2000000000007276</v>
      </c>
      <c r="AV15" s="32">
        <v>-7.2000000000007276</v>
      </c>
      <c r="AW15" s="32">
        <v>-7.2000000000007276</v>
      </c>
      <c r="AX15" s="32">
        <v>-7.2000000000007276</v>
      </c>
      <c r="AY15" s="32">
        <v>-7.2000000000007276</v>
      </c>
      <c r="AZ15" s="32">
        <v>-7.2000000000007276</v>
      </c>
      <c r="BA15" s="32">
        <v>-7.2000000000007276</v>
      </c>
      <c r="BB15" s="32">
        <v>-7.2000000000007276</v>
      </c>
      <c r="BC15" s="32">
        <v>-7.2000000000007276</v>
      </c>
      <c r="BD15" s="32">
        <v>-7.2000000000007276</v>
      </c>
      <c r="BE15" s="32">
        <v>-7.2000000000007276</v>
      </c>
      <c r="BF15" s="32">
        <v>-7.2000000000007276</v>
      </c>
      <c r="BG15" s="32">
        <v>-7.2000000000007276</v>
      </c>
      <c r="BH15" s="32">
        <v>-7.2000000000007276</v>
      </c>
      <c r="BI15" s="32">
        <v>-7.2000000000007276</v>
      </c>
      <c r="BJ15" s="32">
        <v>-7.2000000000007276</v>
      </c>
      <c r="BK15" s="32">
        <v>-7.2000000000007276</v>
      </c>
      <c r="BL15" s="32">
        <v>-7.2000000000007276</v>
      </c>
      <c r="BM15" s="32">
        <v>-7.2000000000007276</v>
      </c>
      <c r="BN15" s="4"/>
      <c r="BO15" s="4"/>
      <c r="BP15" s="4"/>
    </row>
    <row r="16" spans="2:68">
      <c r="B16" s="4"/>
      <c r="C16" s="4"/>
      <c r="D16" s="4"/>
      <c r="E16" s="4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4"/>
      <c r="BO16" s="4"/>
      <c r="BP16" s="4"/>
    </row>
    <row r="17" spans="2:68">
      <c r="B17" s="4"/>
      <c r="C17" s="26" t="s">
        <v>70</v>
      </c>
      <c r="D17" s="27"/>
      <c r="E17" s="27" t="s">
        <v>98</v>
      </c>
      <c r="F17" s="28">
        <v>-3579.6137931034464</v>
      </c>
      <c r="G17" s="28">
        <v>-2580.6137931034464</v>
      </c>
      <c r="H17" s="28">
        <v>-5563.6482758620659</v>
      </c>
      <c r="I17" s="28">
        <v>-4564.6482758620659</v>
      </c>
      <c r="J17" s="28">
        <v>-3565.6482758620659</v>
      </c>
      <c r="K17" s="28">
        <v>-2566.6482758620659</v>
      </c>
      <c r="L17" s="28">
        <v>-1567.6482758620659</v>
      </c>
      <c r="M17" s="28">
        <v>-568.64827586206593</v>
      </c>
      <c r="N17" s="28">
        <v>430.35172413793407</v>
      </c>
      <c r="O17" s="28">
        <v>1429.3517241379341</v>
      </c>
      <c r="P17" s="28">
        <v>2428.3517241379341</v>
      </c>
      <c r="Q17" s="28">
        <v>-4572.6482758620659</v>
      </c>
      <c r="R17" s="28">
        <v>3022.3158620689683</v>
      </c>
      <c r="S17" s="28">
        <v>4021.3158620689683</v>
      </c>
      <c r="T17" s="28">
        <v>5020.3158620689683</v>
      </c>
      <c r="U17" s="28">
        <v>6019.3158620689683</v>
      </c>
      <c r="V17" s="28">
        <v>7018.3158620689683</v>
      </c>
      <c r="W17" s="28">
        <v>8017.3158620689683</v>
      </c>
      <c r="X17" s="28">
        <v>9016.3158620689683</v>
      </c>
      <c r="Y17" s="28">
        <v>10015.315862068968</v>
      </c>
      <c r="Z17" s="28">
        <v>11014.315862068968</v>
      </c>
      <c r="AA17" s="28">
        <v>12013.315862068968</v>
      </c>
      <c r="AB17" s="28">
        <v>13012.315862068968</v>
      </c>
      <c r="AC17" s="28">
        <v>6011.3158620689683</v>
      </c>
      <c r="AD17" s="28">
        <v>13493.95713103448</v>
      </c>
      <c r="AE17" s="28">
        <v>14492.95713103448</v>
      </c>
      <c r="AF17" s="28">
        <v>15491.95713103448</v>
      </c>
      <c r="AG17" s="28">
        <v>16490.95713103448</v>
      </c>
      <c r="AH17" s="28">
        <v>17489.95713103448</v>
      </c>
      <c r="AI17" s="28">
        <v>18488.95713103448</v>
      </c>
      <c r="AJ17" s="28">
        <v>19487.95713103448</v>
      </c>
      <c r="AK17" s="28">
        <v>20486.95713103448</v>
      </c>
      <c r="AL17" s="28">
        <v>21485.95713103448</v>
      </c>
      <c r="AM17" s="28">
        <v>22484.95713103448</v>
      </c>
      <c r="AN17" s="28">
        <v>23483.95713103448</v>
      </c>
      <c r="AO17" s="28">
        <v>16482.95713103448</v>
      </c>
      <c r="AP17" s="28">
        <v>23844.289701517231</v>
      </c>
      <c r="AQ17" s="28">
        <v>24843.289701517231</v>
      </c>
      <c r="AR17" s="28">
        <v>25842.289701517231</v>
      </c>
      <c r="AS17" s="28">
        <v>26841.289701517231</v>
      </c>
      <c r="AT17" s="28">
        <v>27840.289701517231</v>
      </c>
      <c r="AU17" s="28">
        <v>28839.289701517231</v>
      </c>
      <c r="AV17" s="28">
        <v>29838.289701517231</v>
      </c>
      <c r="AW17" s="28">
        <v>30837.289701517231</v>
      </c>
      <c r="AX17" s="28">
        <v>31836.289701517231</v>
      </c>
      <c r="AY17" s="28">
        <v>32835.289701517235</v>
      </c>
      <c r="AZ17" s="28">
        <v>33834.289701517235</v>
      </c>
      <c r="BA17" s="28">
        <v>26833.289701517231</v>
      </c>
      <c r="BB17" s="28">
        <v>34063.608877638617</v>
      </c>
      <c r="BC17" s="28">
        <v>35062.608877638617</v>
      </c>
      <c r="BD17" s="28">
        <v>36061.608877638617</v>
      </c>
      <c r="BE17" s="28">
        <v>37060.608877638617</v>
      </c>
      <c r="BF17" s="28">
        <v>38059.608877638617</v>
      </c>
      <c r="BG17" s="28">
        <v>39058.608877638617</v>
      </c>
      <c r="BH17" s="28">
        <v>40057.608877638617</v>
      </c>
      <c r="BI17" s="28">
        <v>41056.608877638617</v>
      </c>
      <c r="BJ17" s="28">
        <v>42055.608877638617</v>
      </c>
      <c r="BK17" s="28">
        <v>43054.608877638617</v>
      </c>
      <c r="BL17" s="28">
        <v>44053.608877638617</v>
      </c>
      <c r="BM17" s="28">
        <v>37052.608877638617</v>
      </c>
      <c r="BN17" s="4"/>
      <c r="BO17" s="4"/>
      <c r="BP17" s="4"/>
    </row>
    <row r="18" spans="2:68">
      <c r="B18" s="4"/>
      <c r="C18" s="4"/>
      <c r="D18" s="4"/>
      <c r="E18" s="4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4"/>
      <c r="BO18" s="4"/>
      <c r="BP18" s="4"/>
    </row>
    <row r="19" spans="2:68">
      <c r="B19" s="4"/>
      <c r="C19" s="26" t="s">
        <v>71</v>
      </c>
      <c r="D19" s="27"/>
      <c r="E19" s="27" t="s">
        <v>98</v>
      </c>
      <c r="F19" s="28">
        <v>-3579.6137931034464</v>
      </c>
      <c r="G19" s="28">
        <v>-2581.0050360412993</v>
      </c>
      <c r="H19" s="28">
        <v>-5564.0395187999193</v>
      </c>
      <c r="I19" s="28">
        <v>-4565.0395187999193</v>
      </c>
      <c r="J19" s="28">
        <v>-3566.0395187999188</v>
      </c>
      <c r="K19" s="28">
        <v>-2567.0395187999188</v>
      </c>
      <c r="L19" s="28">
        <v>-1568.0395187999191</v>
      </c>
      <c r="M19" s="28">
        <v>-569.03951879991905</v>
      </c>
      <c r="N19" s="28">
        <v>429.96048120008095</v>
      </c>
      <c r="O19" s="28">
        <v>1428.9604812000809</v>
      </c>
      <c r="P19" s="28">
        <v>2427.9604812000812</v>
      </c>
      <c r="Q19" s="28">
        <v>-4573.0395187999193</v>
      </c>
      <c r="R19" s="28">
        <v>3021.5912857977819</v>
      </c>
      <c r="S19" s="28">
        <v>4020.5912857977819</v>
      </c>
      <c r="T19" s="28">
        <v>5019.5912857977819</v>
      </c>
      <c r="U19" s="28">
        <v>6018.5912857977819</v>
      </c>
      <c r="V19" s="28">
        <v>7017.5912857977819</v>
      </c>
      <c r="W19" s="28">
        <v>8016.5912857977819</v>
      </c>
      <c r="X19" s="28">
        <v>9015.5912857977819</v>
      </c>
      <c r="Y19" s="28">
        <v>10014.591285797782</v>
      </c>
      <c r="Z19" s="28">
        <v>11013.591285797782</v>
      </c>
      <c r="AA19" s="28">
        <v>12012.591285797782</v>
      </c>
      <c r="AB19" s="28">
        <v>13011.591285797782</v>
      </c>
      <c r="AC19" s="28">
        <v>6010.5912857977819</v>
      </c>
      <c r="AD19" s="28">
        <v>13493.232554763294</v>
      </c>
      <c r="AE19" s="28">
        <v>14492.232554763294</v>
      </c>
      <c r="AF19" s="28">
        <v>15491.232554763294</v>
      </c>
      <c r="AG19" s="28">
        <v>16490.232554763294</v>
      </c>
      <c r="AH19" s="28">
        <v>17489.232554763294</v>
      </c>
      <c r="AI19" s="28">
        <v>18488.232554763294</v>
      </c>
      <c r="AJ19" s="28">
        <v>19487.232554763294</v>
      </c>
      <c r="AK19" s="28">
        <v>20486.232554763294</v>
      </c>
      <c r="AL19" s="28">
        <v>21485.232554763294</v>
      </c>
      <c r="AM19" s="28">
        <v>22484.232554763294</v>
      </c>
      <c r="AN19" s="28">
        <v>23483.232554763294</v>
      </c>
      <c r="AO19" s="28">
        <v>16482.232554763294</v>
      </c>
      <c r="AP19" s="28">
        <v>23843.565125246045</v>
      </c>
      <c r="AQ19" s="28">
        <v>24842.565125246045</v>
      </c>
      <c r="AR19" s="28">
        <v>25841.565125246045</v>
      </c>
      <c r="AS19" s="28">
        <v>26840.565125246045</v>
      </c>
      <c r="AT19" s="28">
        <v>27839.565125246045</v>
      </c>
      <c r="AU19" s="28">
        <v>28838.565125246045</v>
      </c>
      <c r="AV19" s="28">
        <v>29837.565125246045</v>
      </c>
      <c r="AW19" s="28">
        <v>30836.565125246045</v>
      </c>
      <c r="AX19" s="28">
        <v>31835.565125246045</v>
      </c>
      <c r="AY19" s="28">
        <v>32834.565125246045</v>
      </c>
      <c r="AZ19" s="28">
        <v>33833.565125246045</v>
      </c>
      <c r="BA19" s="28">
        <v>26832.565125246045</v>
      </c>
      <c r="BB19" s="28">
        <v>34062.884301367427</v>
      </c>
      <c r="BC19" s="28">
        <v>35061.884301367427</v>
      </c>
      <c r="BD19" s="28">
        <v>36060.884301367427</v>
      </c>
      <c r="BE19" s="28">
        <v>37059.884301367427</v>
      </c>
      <c r="BF19" s="28">
        <v>38058.884301367427</v>
      </c>
      <c r="BG19" s="28">
        <v>39057.884301367427</v>
      </c>
      <c r="BH19" s="28">
        <v>40056.884301367427</v>
      </c>
      <c r="BI19" s="28">
        <v>41055.884301367427</v>
      </c>
      <c r="BJ19" s="28">
        <v>42054.884301367427</v>
      </c>
      <c r="BK19" s="28">
        <v>43053.884301367427</v>
      </c>
      <c r="BL19" s="28">
        <v>44052.884301367427</v>
      </c>
      <c r="BM19" s="28">
        <v>37051.884301367427</v>
      </c>
      <c r="BN19" s="4"/>
      <c r="BO19" s="4"/>
      <c r="BP19" s="4"/>
    </row>
    <row r="20" spans="2:68">
      <c r="B20" s="4"/>
      <c r="C20" s="4"/>
      <c r="D20" s="4"/>
      <c r="E20" s="4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4"/>
      <c r="BO20" s="4"/>
      <c r="BP20" s="4"/>
    </row>
    <row r="21" spans="2:68">
      <c r="B21" s="4"/>
      <c r="C21" s="26" t="s">
        <v>72</v>
      </c>
      <c r="D21" s="27"/>
      <c r="E21" s="27" t="s">
        <v>98</v>
      </c>
      <c r="F21" s="28">
        <v>-3579.6137931034464</v>
      </c>
      <c r="G21" s="28">
        <v>-2581.1259301090959</v>
      </c>
      <c r="H21" s="28">
        <v>-5564.1518055230827</v>
      </c>
      <c r="I21" s="28">
        <v>-4565.1431981784499</v>
      </c>
      <c r="J21" s="28">
        <v>-3566.1345908338171</v>
      </c>
      <c r="K21" s="28">
        <v>-2567.1259834891844</v>
      </c>
      <c r="L21" s="28">
        <v>-1568.1173761445518</v>
      </c>
      <c r="M21" s="28">
        <v>-569.10876879991906</v>
      </c>
      <c r="N21" s="28">
        <v>429.89983854471376</v>
      </c>
      <c r="O21" s="28">
        <v>1428.9084458893465</v>
      </c>
      <c r="P21" s="28">
        <v>2427.9170532339795</v>
      </c>
      <c r="Q21" s="28">
        <v>-4573.294339421388</v>
      </c>
      <c r="R21" s="28">
        <v>3021.4620725209456</v>
      </c>
      <c r="S21" s="28">
        <v>4020.4780131989119</v>
      </c>
      <c r="T21" s="28">
        <v>5019.4939538768776</v>
      </c>
      <c r="U21" s="28">
        <v>6018.5098945548443</v>
      </c>
      <c r="V21" s="28">
        <v>6971.6305693064432</v>
      </c>
      <c r="W21" s="28">
        <v>6793.1037630527971</v>
      </c>
      <c r="X21" s="28">
        <v>7639.7298732222898</v>
      </c>
      <c r="Y21" s="28">
        <v>8486.3559833917807</v>
      </c>
      <c r="Z21" s="28">
        <v>9332.9820935612715</v>
      </c>
      <c r="AA21" s="28">
        <v>10179.608203730764</v>
      </c>
      <c r="AB21" s="28">
        <v>11026.234313900257</v>
      </c>
      <c r="AC21" s="28">
        <v>5093.1994071205936</v>
      </c>
      <c r="AD21" s="28">
        <v>11434.436762176112</v>
      </c>
      <c r="AE21" s="28">
        <v>12281.062872345603</v>
      </c>
      <c r="AF21" s="28">
        <v>13127.688982515096</v>
      </c>
      <c r="AG21" s="28">
        <v>13974.315092684588</v>
      </c>
      <c r="AH21" s="28">
        <v>14820.941202854077</v>
      </c>
      <c r="AI21" s="28">
        <v>15667.56731302357</v>
      </c>
      <c r="AJ21" s="28">
        <v>16514.193423193065</v>
      </c>
      <c r="AK21" s="28">
        <v>17360.819533362552</v>
      </c>
      <c r="AL21" s="28">
        <v>18207.445643532046</v>
      </c>
      <c r="AM21" s="28">
        <v>19054.071753701533</v>
      </c>
      <c r="AN21" s="28">
        <v>19900.697863871028</v>
      </c>
      <c r="AO21" s="28">
        <v>13967.662957091365</v>
      </c>
      <c r="AP21" s="28">
        <v>20206.096330381835</v>
      </c>
      <c r="AQ21" s="28">
        <v>21052.722440551326</v>
      </c>
      <c r="AR21" s="28">
        <v>21899.348550720817</v>
      </c>
      <c r="AS21" s="28">
        <v>22618.626703663038</v>
      </c>
      <c r="AT21" s="28">
        <v>23295.927591798631</v>
      </c>
      <c r="AU21" s="28">
        <v>23973.228479934223</v>
      </c>
      <c r="AV21" s="28">
        <v>24650.52936806982</v>
      </c>
      <c r="AW21" s="28">
        <v>25327.830256205412</v>
      </c>
      <c r="AX21" s="28">
        <v>26005.131144341001</v>
      </c>
      <c r="AY21" s="28">
        <v>26682.432032476601</v>
      </c>
      <c r="AZ21" s="28">
        <v>27359.73292061219</v>
      </c>
      <c r="BA21" s="28">
        <v>22739.322525297088</v>
      </c>
      <c r="BB21" s="28">
        <v>27868.965218351561</v>
      </c>
      <c r="BC21" s="28">
        <v>28546.266106487154</v>
      </c>
      <c r="BD21" s="28">
        <v>29223.56699462275</v>
      </c>
      <c r="BE21" s="28">
        <v>29900.867882758343</v>
      </c>
      <c r="BF21" s="28">
        <v>30578.168770893935</v>
      </c>
      <c r="BG21" s="28">
        <v>31255.469659029532</v>
      </c>
      <c r="BH21" s="28">
        <v>31932.770547165124</v>
      </c>
      <c r="BI21" s="28">
        <v>32610.071435300713</v>
      </c>
      <c r="BJ21" s="28">
        <v>33287.372323436306</v>
      </c>
      <c r="BK21" s="28">
        <v>33964.673211571906</v>
      </c>
      <c r="BL21" s="28">
        <v>34641.974099707499</v>
      </c>
      <c r="BM21" s="28">
        <v>31399.953793196568</v>
      </c>
      <c r="BN21" s="4"/>
      <c r="BO21" s="4"/>
      <c r="BP21" s="4"/>
    </row>
    <row r="22" spans="2:68">
      <c r="B22" s="4"/>
      <c r="C22" s="4"/>
      <c r="D22" s="4"/>
      <c r="E22" s="4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4"/>
      <c r="BO22" s="4"/>
      <c r="BP22" s="4"/>
    </row>
    <row r="23" spans="2:68">
      <c r="B23" s="4"/>
      <c r="C23" s="26" t="s">
        <v>73</v>
      </c>
      <c r="D23" s="27"/>
      <c r="E23" s="27" t="s">
        <v>98</v>
      </c>
      <c r="F23" s="28">
        <v>-25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-20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8">
        <v>0</v>
      </c>
      <c r="BK23" s="28">
        <v>0</v>
      </c>
      <c r="BL23" s="28">
        <v>0</v>
      </c>
      <c r="BM23" s="28">
        <v>0</v>
      </c>
      <c r="BN23" s="4"/>
      <c r="BO23" s="4"/>
      <c r="BP23" s="4"/>
    </row>
    <row r="24" spans="2:68">
      <c r="B24" s="4"/>
      <c r="C24" s="4"/>
      <c r="D24" s="4"/>
      <c r="E24" s="4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4"/>
      <c r="BO24" s="4"/>
      <c r="BP24" s="4"/>
    </row>
    <row r="25" spans="2:68">
      <c r="B25" s="4"/>
      <c r="C25" s="26" t="s">
        <v>74</v>
      </c>
      <c r="D25" s="27"/>
      <c r="E25" s="27" t="s">
        <v>98</v>
      </c>
      <c r="F25" s="28">
        <v>-3604.6137931034464</v>
      </c>
      <c r="G25" s="28">
        <v>-2581.1259301090959</v>
      </c>
      <c r="H25" s="28">
        <v>-5564.1518055230827</v>
      </c>
      <c r="I25" s="28">
        <v>-4565.1431981784499</v>
      </c>
      <c r="J25" s="28">
        <v>-3566.1345908338171</v>
      </c>
      <c r="K25" s="28">
        <v>-2567.1259834891844</v>
      </c>
      <c r="L25" s="28">
        <v>-1568.1173761445518</v>
      </c>
      <c r="M25" s="28">
        <v>-569.10876879991906</v>
      </c>
      <c r="N25" s="28">
        <v>429.89983854471376</v>
      </c>
      <c r="O25" s="28">
        <v>1428.9084458893465</v>
      </c>
      <c r="P25" s="28">
        <v>2427.9170532339795</v>
      </c>
      <c r="Q25" s="28">
        <v>-4593.294339421388</v>
      </c>
      <c r="R25" s="28">
        <v>3021.4620725209456</v>
      </c>
      <c r="S25" s="28">
        <v>4020.4780131989119</v>
      </c>
      <c r="T25" s="28">
        <v>5019.4939538768776</v>
      </c>
      <c r="U25" s="28">
        <v>6018.5098945548443</v>
      </c>
      <c r="V25" s="28">
        <v>6971.6305693064432</v>
      </c>
      <c r="W25" s="28">
        <v>6793.1037630527971</v>
      </c>
      <c r="X25" s="28">
        <v>7639.7298732222898</v>
      </c>
      <c r="Y25" s="28">
        <v>8486.3559833917807</v>
      </c>
      <c r="Z25" s="28">
        <v>9332.9820935612715</v>
      </c>
      <c r="AA25" s="28">
        <v>10179.608203730764</v>
      </c>
      <c r="AB25" s="28">
        <v>11026.234313900257</v>
      </c>
      <c r="AC25" s="28">
        <v>5093.1994071205936</v>
      </c>
      <c r="AD25" s="28">
        <v>11434.436762176112</v>
      </c>
      <c r="AE25" s="28">
        <v>12281.062872345603</v>
      </c>
      <c r="AF25" s="28">
        <v>13127.688982515096</v>
      </c>
      <c r="AG25" s="28">
        <v>13974.315092684588</v>
      </c>
      <c r="AH25" s="28">
        <v>14820.941202854077</v>
      </c>
      <c r="AI25" s="28">
        <v>15667.56731302357</v>
      </c>
      <c r="AJ25" s="28">
        <v>16514.193423193065</v>
      </c>
      <c r="AK25" s="28">
        <v>17360.819533362552</v>
      </c>
      <c r="AL25" s="28">
        <v>18207.445643532046</v>
      </c>
      <c r="AM25" s="28">
        <v>19054.071753701533</v>
      </c>
      <c r="AN25" s="28">
        <v>19900.697863871028</v>
      </c>
      <c r="AO25" s="28">
        <v>13967.662957091365</v>
      </c>
      <c r="AP25" s="28">
        <v>20206.096330381835</v>
      </c>
      <c r="AQ25" s="28">
        <v>21052.722440551326</v>
      </c>
      <c r="AR25" s="28">
        <v>21899.348550720817</v>
      </c>
      <c r="AS25" s="28">
        <v>22618.626703663038</v>
      </c>
      <c r="AT25" s="28">
        <v>23295.927591798631</v>
      </c>
      <c r="AU25" s="28">
        <v>23973.228479934223</v>
      </c>
      <c r="AV25" s="28">
        <v>24650.52936806982</v>
      </c>
      <c r="AW25" s="28">
        <v>25327.830256205412</v>
      </c>
      <c r="AX25" s="28">
        <v>26005.131144341001</v>
      </c>
      <c r="AY25" s="28">
        <v>26682.432032476601</v>
      </c>
      <c r="AZ25" s="28">
        <v>27359.73292061219</v>
      </c>
      <c r="BA25" s="28">
        <v>22739.322525297088</v>
      </c>
      <c r="BB25" s="28">
        <v>27868.965218351561</v>
      </c>
      <c r="BC25" s="28">
        <v>28546.266106487154</v>
      </c>
      <c r="BD25" s="28">
        <v>29223.56699462275</v>
      </c>
      <c r="BE25" s="28">
        <v>29900.867882758343</v>
      </c>
      <c r="BF25" s="28">
        <v>30578.168770893935</v>
      </c>
      <c r="BG25" s="28">
        <v>31255.469659029532</v>
      </c>
      <c r="BH25" s="28">
        <v>31932.770547165124</v>
      </c>
      <c r="BI25" s="28">
        <v>32610.071435300713</v>
      </c>
      <c r="BJ25" s="28">
        <v>33287.372323436306</v>
      </c>
      <c r="BK25" s="28">
        <v>33964.673211571906</v>
      </c>
      <c r="BL25" s="28">
        <v>34641.974099707499</v>
      </c>
      <c r="BM25" s="28">
        <v>31399.953793196568</v>
      </c>
      <c r="BN25" s="4"/>
      <c r="BO25" s="4"/>
      <c r="BP25" s="4"/>
    </row>
    <row r="26" spans="2:68">
      <c r="B26" s="4"/>
      <c r="C26" s="4"/>
      <c r="D26" s="4"/>
      <c r="E26" s="4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4"/>
      <c r="BO26" s="4"/>
      <c r="BP26" s="4"/>
    </row>
    <row r="27" spans="2:68">
      <c r="B27" s="4"/>
      <c r="C27" s="26" t="s">
        <v>75</v>
      </c>
      <c r="D27" s="27"/>
      <c r="E27" s="27" t="s">
        <v>98</v>
      </c>
      <c r="F27" s="28">
        <v>-3604.6137931034464</v>
      </c>
      <c r="G27" s="28">
        <v>-6185.7397232125422</v>
      </c>
      <c r="H27" s="28">
        <v>-11749.891528735625</v>
      </c>
      <c r="I27" s="28">
        <v>-16315.034726914075</v>
      </c>
      <c r="J27" s="28">
        <v>-19881.169317747892</v>
      </c>
      <c r="K27" s="28">
        <v>-22448.295301237078</v>
      </c>
      <c r="L27" s="28">
        <v>-24016.412677381632</v>
      </c>
      <c r="M27" s="28">
        <v>-24585.521446181552</v>
      </c>
      <c r="N27" s="28">
        <v>-24155.62160763684</v>
      </c>
      <c r="O27" s="28">
        <v>-22726.713161747495</v>
      </c>
      <c r="P27" s="28">
        <v>-20298.796108513518</v>
      </c>
      <c r="Q27" s="28">
        <v>-24892.090447934905</v>
      </c>
      <c r="R27" s="28">
        <v>-21870.628375413959</v>
      </c>
      <c r="S27" s="28">
        <v>-17850.150362215049</v>
      </c>
      <c r="T27" s="28">
        <v>-12830.656408338171</v>
      </c>
      <c r="U27" s="28">
        <v>-6812.1465137833266</v>
      </c>
      <c r="V27" s="28">
        <v>159.48405552311669</v>
      </c>
      <c r="W27" s="28">
        <v>6952.5878185759138</v>
      </c>
      <c r="X27" s="28">
        <v>14592.317691798204</v>
      </c>
      <c r="Y27" s="28">
        <v>23078.673675189984</v>
      </c>
      <c r="Z27" s="28">
        <v>32411.655768751254</v>
      </c>
      <c r="AA27" s="28">
        <v>42591.263972482018</v>
      </c>
      <c r="AB27" s="28">
        <v>53617.498286382273</v>
      </c>
      <c r="AC27" s="28">
        <v>58710.697693502865</v>
      </c>
      <c r="AD27" s="28">
        <v>70145.134455678985</v>
      </c>
      <c r="AE27" s="28">
        <v>82426.197328024587</v>
      </c>
      <c r="AF27" s="28">
        <v>95553.886310539689</v>
      </c>
      <c r="AG27" s="28">
        <v>109528.20140322427</v>
      </c>
      <c r="AH27" s="28">
        <v>124349.14260607836</v>
      </c>
      <c r="AI27" s="28">
        <v>140016.70991910194</v>
      </c>
      <c r="AJ27" s="28">
        <v>156530.903342295</v>
      </c>
      <c r="AK27" s="28">
        <v>173891.72287565755</v>
      </c>
      <c r="AL27" s="28">
        <v>192099.16851918958</v>
      </c>
      <c r="AM27" s="28">
        <v>211153.24027289113</v>
      </c>
      <c r="AN27" s="28">
        <v>231053.93813676215</v>
      </c>
      <c r="AO27" s="28">
        <v>245021.60109385353</v>
      </c>
      <c r="AP27" s="28">
        <v>265227.69742423535</v>
      </c>
      <c r="AQ27" s="28">
        <v>286280.41986478667</v>
      </c>
      <c r="AR27" s="28">
        <v>308179.76841550751</v>
      </c>
      <c r="AS27" s="28">
        <v>330798.39511917054</v>
      </c>
      <c r="AT27" s="28">
        <v>354094.32271096919</v>
      </c>
      <c r="AU27" s="28">
        <v>378067.55119090341</v>
      </c>
      <c r="AV27" s="28">
        <v>402718.08055897325</v>
      </c>
      <c r="AW27" s="28">
        <v>428045.91081517865</v>
      </c>
      <c r="AX27" s="28">
        <v>454051.04195951967</v>
      </c>
      <c r="AY27" s="28">
        <v>480733.47399199626</v>
      </c>
      <c r="AZ27" s="28">
        <v>508093.20691260847</v>
      </c>
      <c r="BA27" s="28">
        <v>530832.52943790553</v>
      </c>
      <c r="BB27" s="28">
        <v>558701.4946562571</v>
      </c>
      <c r="BC27" s="28">
        <v>587247.76076274423</v>
      </c>
      <c r="BD27" s="28">
        <v>616471.32775736693</v>
      </c>
      <c r="BE27" s="28">
        <v>646372.19564012531</v>
      </c>
      <c r="BF27" s="28">
        <v>676950.36441101925</v>
      </c>
      <c r="BG27" s="28">
        <v>708205.83407004876</v>
      </c>
      <c r="BH27" s="28">
        <v>740138.60461721383</v>
      </c>
      <c r="BI27" s="28">
        <v>772748.67605251458</v>
      </c>
      <c r="BJ27" s="28">
        <v>806036.04837595089</v>
      </c>
      <c r="BK27" s="28">
        <v>840000.72158752277</v>
      </c>
      <c r="BL27" s="28">
        <v>874642.69568723021</v>
      </c>
      <c r="BM27" s="28">
        <v>906042.6494804268</v>
      </c>
      <c r="BN27" s="4"/>
      <c r="BO27" s="4"/>
      <c r="BP27" s="4"/>
    </row>
    <row r="28" spans="2:68">
      <c r="B28" s="4"/>
      <c r="C28" s="30"/>
      <c r="D28" s="31"/>
      <c r="E28" s="31" t="s">
        <v>175</v>
      </c>
      <c r="F28" s="32">
        <v>-3.6046137931034465</v>
      </c>
      <c r="G28" s="32">
        <v>-6.1857397232125422</v>
      </c>
      <c r="H28" s="32">
        <v>-11.749891528735624</v>
      </c>
      <c r="I28" s="32">
        <v>-16.315034726914075</v>
      </c>
      <c r="J28" s="32">
        <v>-19.881169317747894</v>
      </c>
      <c r="K28" s="32">
        <v>-22.448295301237078</v>
      </c>
      <c r="L28" s="32">
        <v>-24.016412677381631</v>
      </c>
      <c r="M28" s="32">
        <v>-24.585521446181552</v>
      </c>
      <c r="N28" s="32">
        <v>-24.155621607636839</v>
      </c>
      <c r="O28" s="32">
        <v>-22.726713161747494</v>
      </c>
      <c r="P28" s="32">
        <v>-20.298796108513518</v>
      </c>
      <c r="Q28" s="32">
        <v>-24.892090447934905</v>
      </c>
      <c r="R28" s="32">
        <v>-21.870628375413958</v>
      </c>
      <c r="S28" s="32">
        <v>-17.85015036221505</v>
      </c>
      <c r="T28" s="32">
        <v>-12.830656408338172</v>
      </c>
      <c r="U28" s="32">
        <v>-6.8121465137833264</v>
      </c>
      <c r="V28" s="32">
        <v>0.1594840555231167</v>
      </c>
      <c r="W28" s="32">
        <v>6.952587818575914</v>
      </c>
      <c r="X28" s="32">
        <v>14.592317691798204</v>
      </c>
      <c r="Y28" s="32">
        <v>23.078673675189986</v>
      </c>
      <c r="Z28" s="32">
        <v>32.411655768751253</v>
      </c>
      <c r="AA28" s="32">
        <v>42.591263972482018</v>
      </c>
      <c r="AB28" s="32">
        <v>53.617498286382272</v>
      </c>
      <c r="AC28" s="32">
        <v>58.710697693502865</v>
      </c>
      <c r="AD28" s="32">
        <v>70.145134455678985</v>
      </c>
      <c r="AE28" s="32">
        <v>82.426197328024585</v>
      </c>
      <c r="AF28" s="32">
        <v>95.553886310539696</v>
      </c>
      <c r="AG28" s="32">
        <v>109.52820140322427</v>
      </c>
      <c r="AH28" s="32">
        <v>124.34914260607836</v>
      </c>
      <c r="AI28" s="32">
        <v>140.01670991910194</v>
      </c>
      <c r="AJ28" s="32">
        <v>156.53090334229501</v>
      </c>
      <c r="AK28" s="32">
        <v>173.89172287565754</v>
      </c>
      <c r="AL28" s="32">
        <v>192.09916851918959</v>
      </c>
      <c r="AM28" s="32">
        <v>211.15324027289114</v>
      </c>
      <c r="AN28" s="32">
        <v>231.05393813676216</v>
      </c>
      <c r="AO28" s="32">
        <v>245.02160109385352</v>
      </c>
      <c r="AP28" s="32">
        <v>265.22769742423537</v>
      </c>
      <c r="AQ28" s="32">
        <v>286.28041986478667</v>
      </c>
      <c r="AR28" s="32">
        <v>308.17976841550751</v>
      </c>
      <c r="AS28" s="32">
        <v>330.79839511917055</v>
      </c>
      <c r="AT28" s="32">
        <v>354.09432271096921</v>
      </c>
      <c r="AU28" s="32">
        <v>378.06755119090343</v>
      </c>
      <c r="AV28" s="32">
        <v>402.71808055897327</v>
      </c>
      <c r="AW28" s="32">
        <v>428.04591081517867</v>
      </c>
      <c r="AX28" s="32">
        <v>454.05104195951969</v>
      </c>
      <c r="AY28" s="32">
        <v>480.73347399199628</v>
      </c>
      <c r="AZ28" s="32">
        <v>508.09320691260848</v>
      </c>
      <c r="BA28" s="32">
        <v>530.83252943790558</v>
      </c>
      <c r="BB28" s="32">
        <v>558.70149465625707</v>
      </c>
      <c r="BC28" s="32">
        <v>587.24776076274418</v>
      </c>
      <c r="BD28" s="32">
        <v>616.47132775736691</v>
      </c>
      <c r="BE28" s="32">
        <v>646.37219564012526</v>
      </c>
      <c r="BF28" s="32">
        <v>676.95036441101922</v>
      </c>
      <c r="BG28" s="32">
        <v>708.20583407004881</v>
      </c>
      <c r="BH28" s="32">
        <v>740.13860461721379</v>
      </c>
      <c r="BI28" s="32">
        <v>772.74867605251461</v>
      </c>
      <c r="BJ28" s="32">
        <v>806.03604837595094</v>
      </c>
      <c r="BK28" s="32">
        <v>840.00072158752278</v>
      </c>
      <c r="BL28" s="32">
        <v>874.64269568723023</v>
      </c>
      <c r="BM28" s="32">
        <v>906.0426494804268</v>
      </c>
      <c r="BN28" s="4"/>
      <c r="BO28" s="4"/>
      <c r="BP28" s="4"/>
    </row>
    <row r="29" spans="2:68">
      <c r="B29" s="4"/>
      <c r="C29" s="4"/>
      <c r="D29" s="4"/>
      <c r="E29" s="4"/>
      <c r="F29" s="4"/>
      <c r="G29" s="4"/>
      <c r="H29" s="4"/>
      <c r="I29" s="4"/>
      <c r="J29" s="4" t="s">
        <v>89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</row>
    <row r="30" spans="2:68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</row>
    <row r="31" spans="2:68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</row>
    <row r="32" spans="2:68">
      <c r="B32" s="4"/>
      <c r="C32" s="4"/>
      <c r="D32" s="4"/>
      <c r="E32" s="4"/>
      <c r="F32" s="4"/>
      <c r="G32" s="4"/>
      <c r="H32" s="4"/>
      <c r="I32" s="4"/>
      <c r="J32" s="4"/>
      <c r="K32" s="1" t="s">
        <v>163</v>
      </c>
      <c r="L32" s="4"/>
      <c r="M32" s="33"/>
      <c r="N32" s="34" t="s">
        <v>94</v>
      </c>
      <c r="O32" s="1" t="s">
        <v>175</v>
      </c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</row>
    <row r="33" spans="2:68">
      <c r="B33" s="4"/>
      <c r="C33" s="4"/>
      <c r="D33" s="4"/>
      <c r="E33" s="4"/>
      <c r="F33" s="4"/>
      <c r="G33" s="4"/>
      <c r="H33" s="4"/>
      <c r="I33" s="4"/>
      <c r="J33" s="4"/>
      <c r="K33" s="1" t="s">
        <v>165</v>
      </c>
      <c r="L33" s="4"/>
      <c r="M33" s="4"/>
      <c r="N33" s="35" t="s">
        <v>94</v>
      </c>
      <c r="O33" s="1" t="s">
        <v>164</v>
      </c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</row>
    <row r="34" spans="2:68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</row>
    <row r="35" spans="2:68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</row>
    <row r="36" spans="2:68">
      <c r="B36" s="4"/>
      <c r="C36" s="4"/>
      <c r="D36" s="4"/>
      <c r="E36" s="4"/>
      <c r="F36" s="4"/>
      <c r="G36" s="4"/>
      <c r="H36" s="4"/>
      <c r="I36" s="4"/>
      <c r="J36" s="4"/>
      <c r="K36" s="3" t="s">
        <v>166</v>
      </c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</row>
    <row r="37" spans="2:68">
      <c r="B37" s="4"/>
      <c r="C37" s="4"/>
      <c r="D37" s="4"/>
      <c r="E37" s="4"/>
      <c r="F37" s="4"/>
      <c r="G37" s="4"/>
      <c r="H37" s="4"/>
      <c r="I37" s="4"/>
      <c r="J37" s="4"/>
      <c r="K37" s="4"/>
      <c r="L37" s="1" t="s">
        <v>167</v>
      </c>
      <c r="M37" s="34" t="s">
        <v>94</v>
      </c>
      <c r="N37" s="1" t="s">
        <v>175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</row>
    <row r="38" spans="2:68">
      <c r="B38" s="4"/>
      <c r="C38" s="4"/>
      <c r="D38" s="4"/>
      <c r="E38" s="4"/>
      <c r="F38" s="4"/>
      <c r="G38" s="4"/>
      <c r="H38" s="4"/>
      <c r="I38" s="4"/>
      <c r="J38" s="36"/>
      <c r="K38" s="4"/>
      <c r="L38" s="1" t="s">
        <v>76</v>
      </c>
      <c r="M38" s="37" t="s">
        <v>94</v>
      </c>
      <c r="N38" s="1" t="s">
        <v>97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</row>
    <row r="39" spans="2:68">
      <c r="B39" s="4"/>
      <c r="C39" s="4"/>
      <c r="D39" s="4"/>
      <c r="E39" s="4"/>
      <c r="F39" s="4"/>
      <c r="G39" s="4"/>
      <c r="H39" s="4"/>
      <c r="I39" s="4"/>
      <c r="J39" s="36"/>
      <c r="K39" s="4"/>
      <c r="L39" s="4"/>
      <c r="M39" s="4"/>
      <c r="N39" s="4"/>
      <c r="O39" s="4"/>
      <c r="P39" s="3"/>
      <c r="Q39" s="3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</row>
    <row r="40" spans="2:68">
      <c r="B40" s="4"/>
      <c r="C40" s="4"/>
      <c r="D40" s="4"/>
      <c r="E40" s="4"/>
      <c r="F40" s="4"/>
      <c r="G40" s="4"/>
      <c r="H40" s="4"/>
      <c r="I40" s="4"/>
      <c r="J40" s="36"/>
      <c r="K40" s="3" t="s">
        <v>168</v>
      </c>
      <c r="L40" s="36"/>
      <c r="M40" s="38" t="s">
        <v>94</v>
      </c>
      <c r="N40" s="39" t="s">
        <v>175</v>
      </c>
      <c r="O40" s="36"/>
      <c r="P40" s="36"/>
      <c r="Q40" s="36"/>
      <c r="R40" s="39"/>
      <c r="S40" s="36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</row>
    <row r="41" spans="2:68">
      <c r="B41" s="4"/>
      <c r="C41" s="4"/>
      <c r="D41" s="4"/>
      <c r="E41" s="4"/>
      <c r="F41" s="4"/>
      <c r="G41" s="4"/>
      <c r="H41" s="4"/>
      <c r="I41" s="36"/>
      <c r="J41" s="36"/>
      <c r="K41" s="3" t="s">
        <v>169</v>
      </c>
      <c r="L41" s="36"/>
      <c r="M41" s="38" t="s">
        <v>94</v>
      </c>
      <c r="N41" s="39" t="s">
        <v>175</v>
      </c>
      <c r="P41" s="40" t="s">
        <v>170</v>
      </c>
      <c r="Q41" s="36"/>
      <c r="R41" s="41" t="s">
        <v>94</v>
      </c>
      <c r="S41" s="36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</row>
    <row r="42" spans="2:68">
      <c r="B42" s="4"/>
      <c r="C42" s="4"/>
      <c r="D42" s="4"/>
      <c r="E42" s="4"/>
      <c r="F42" s="4"/>
      <c r="G42" s="4"/>
      <c r="H42" s="4"/>
      <c r="I42" s="36"/>
      <c r="J42" s="36"/>
      <c r="K42" s="3" t="s">
        <v>90</v>
      </c>
      <c r="L42" s="36"/>
      <c r="M42" s="38" t="s">
        <v>94</v>
      </c>
      <c r="N42" s="1" t="s">
        <v>97</v>
      </c>
      <c r="O42" s="36"/>
      <c r="P42" s="36"/>
      <c r="Q42" s="36"/>
      <c r="S42" s="36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</row>
    <row r="43" spans="2:68">
      <c r="B43" s="4"/>
      <c r="C43" s="4"/>
      <c r="D43" s="4"/>
      <c r="E43" s="4"/>
      <c r="F43" s="4"/>
      <c r="G43" s="4"/>
      <c r="H43" s="4"/>
      <c r="I43" s="36"/>
      <c r="J43" s="36" t="s">
        <v>88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</row>
    <row r="44" spans="2:68">
      <c r="B44" s="4"/>
      <c r="C44" s="4"/>
      <c r="D44" s="4"/>
      <c r="E44" s="4"/>
      <c r="F44" s="4"/>
      <c r="G44" s="4"/>
      <c r="H44" s="4"/>
      <c r="I44" s="36"/>
      <c r="J44" s="36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</row>
    <row r="45" spans="2:68">
      <c r="B45" s="4"/>
      <c r="C45" s="4"/>
      <c r="D45" s="4"/>
      <c r="E45" s="4"/>
      <c r="F45" s="4"/>
      <c r="G45" s="4"/>
      <c r="H45" s="4"/>
      <c r="I45" s="36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</row>
    <row r="46" spans="2:68">
      <c r="B46" s="4"/>
      <c r="C46" s="4"/>
      <c r="D46" s="4"/>
      <c r="E46" s="4"/>
      <c r="F46" s="4"/>
      <c r="G46" s="4"/>
      <c r="H46" s="4"/>
      <c r="I46" s="36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</row>
    <row r="47" spans="2:68">
      <c r="B47" s="4"/>
      <c r="C47" s="4"/>
      <c r="D47" s="4"/>
      <c r="E47" s="4"/>
      <c r="F47" s="4"/>
      <c r="G47" s="4"/>
      <c r="H47" s="4"/>
      <c r="I47" s="36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</row>
    <row r="48" spans="2:68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</row>
    <row r="49" spans="2:68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</row>
    <row r="50" spans="2:68"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</row>
    <row r="51" spans="2:68"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</row>
    <row r="52" spans="2:68"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</row>
    <row r="53" spans="2:68"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</row>
    <row r="54" spans="2:68" hidden="1"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2:68" hidden="1"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10"/>
  <sheetViews>
    <sheetView workbookViewId="0">
      <pane xSplit="4" ySplit="6" topLeftCell="BB7" activePane="bottomRight" state="frozen"/>
      <selection pane="topRight" activeCell="E1" sqref="E1"/>
      <selection pane="bottomLeft" activeCell="A7" sqref="A7"/>
      <selection pane="bottomRight" activeCell="BN12" sqref="BN12"/>
    </sheetView>
  </sheetViews>
  <sheetFormatPr baseColWidth="10" defaultColWidth="0" defaultRowHeight="13" zeroHeight="1" x14ac:dyDescent="0"/>
  <cols>
    <col min="1" max="1" width="2.6640625" style="4" customWidth="1"/>
    <col min="2" max="2" width="11.6640625" style="4" customWidth="1"/>
    <col min="3" max="3" width="43.83203125" style="4" bestFit="1" customWidth="1"/>
    <col min="4" max="4" width="4.5" style="4" customWidth="1"/>
    <col min="5" max="19" width="9.1640625" style="4" customWidth="1"/>
    <col min="20" max="48" width="10.6640625" style="4" bestFit="1" customWidth="1"/>
    <col min="49" max="49" width="12" style="4" customWidth="1"/>
    <col min="50" max="64" width="10.6640625" style="4" bestFit="1" customWidth="1"/>
    <col min="65" max="68" width="9.1640625" style="4" customWidth="1"/>
    <col min="69" max="16384" width="9.1640625" style="4" hidden="1"/>
  </cols>
  <sheetData>
    <row r="1" spans="1:68"/>
    <row r="2" spans="1:68">
      <c r="B2" s="4" t="s">
        <v>177</v>
      </c>
    </row>
    <row r="3" spans="1:68" ht="87" customHeight="1"/>
    <row r="4" spans="1:68" s="2" customFormat="1" ht="19">
      <c r="A4" s="4"/>
      <c r="C4" s="21" t="s">
        <v>77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</row>
    <row r="5" spans="1:68" s="2" customForma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</row>
    <row r="6" spans="1:68" s="2" customFormat="1">
      <c r="A6" s="4"/>
      <c r="B6" s="4"/>
      <c r="C6" s="24"/>
      <c r="D6" s="24"/>
      <c r="E6" s="25" t="s">
        <v>6</v>
      </c>
      <c r="F6" s="25" t="s">
        <v>7</v>
      </c>
      <c r="G6" s="25" t="s">
        <v>8</v>
      </c>
      <c r="H6" s="25" t="s">
        <v>9</v>
      </c>
      <c r="I6" s="25" t="s">
        <v>10</v>
      </c>
      <c r="J6" s="25" t="s">
        <v>11</v>
      </c>
      <c r="K6" s="25" t="s">
        <v>12</v>
      </c>
      <c r="L6" s="25" t="s">
        <v>13</v>
      </c>
      <c r="M6" s="25" t="s">
        <v>14</v>
      </c>
      <c r="N6" s="25" t="s">
        <v>15</v>
      </c>
      <c r="O6" s="25" t="s">
        <v>16</v>
      </c>
      <c r="P6" s="25" t="s">
        <v>17</v>
      </c>
      <c r="Q6" s="25" t="s">
        <v>18</v>
      </c>
      <c r="R6" s="25" t="s">
        <v>19</v>
      </c>
      <c r="S6" s="25" t="s">
        <v>20</v>
      </c>
      <c r="T6" s="25" t="s">
        <v>21</v>
      </c>
      <c r="U6" s="25" t="s">
        <v>22</v>
      </c>
      <c r="V6" s="25" t="s">
        <v>23</v>
      </c>
      <c r="W6" s="25" t="s">
        <v>24</v>
      </c>
      <c r="X6" s="25" t="s">
        <v>25</v>
      </c>
      <c r="Y6" s="25" t="s">
        <v>26</v>
      </c>
      <c r="Z6" s="25" t="s">
        <v>27</v>
      </c>
      <c r="AA6" s="25" t="s">
        <v>28</v>
      </c>
      <c r="AB6" s="25" t="s">
        <v>29</v>
      </c>
      <c r="AC6" s="25" t="s">
        <v>30</v>
      </c>
      <c r="AD6" s="25" t="s">
        <v>31</v>
      </c>
      <c r="AE6" s="25" t="s">
        <v>32</v>
      </c>
      <c r="AF6" s="25" t="s">
        <v>33</v>
      </c>
      <c r="AG6" s="25" t="s">
        <v>34</v>
      </c>
      <c r="AH6" s="25" t="s">
        <v>35</v>
      </c>
      <c r="AI6" s="25" t="s">
        <v>36</v>
      </c>
      <c r="AJ6" s="25" t="s">
        <v>37</v>
      </c>
      <c r="AK6" s="25" t="s">
        <v>38</v>
      </c>
      <c r="AL6" s="25" t="s">
        <v>39</v>
      </c>
      <c r="AM6" s="25" t="s">
        <v>40</v>
      </c>
      <c r="AN6" s="25" t="s">
        <v>41</v>
      </c>
      <c r="AO6" s="25" t="s">
        <v>42</v>
      </c>
      <c r="AP6" s="25" t="s">
        <v>43</v>
      </c>
      <c r="AQ6" s="25" t="s">
        <v>44</v>
      </c>
      <c r="AR6" s="25" t="s">
        <v>45</v>
      </c>
      <c r="AS6" s="25" t="s">
        <v>46</v>
      </c>
      <c r="AT6" s="25" t="s">
        <v>47</v>
      </c>
      <c r="AU6" s="25" t="s">
        <v>48</v>
      </c>
      <c r="AV6" s="25" t="s">
        <v>49</v>
      </c>
      <c r="AW6" s="25" t="s">
        <v>50</v>
      </c>
      <c r="AX6" s="25" t="s">
        <v>51</v>
      </c>
      <c r="AY6" s="25" t="s">
        <v>52</v>
      </c>
      <c r="AZ6" s="25" t="s">
        <v>53</v>
      </c>
      <c r="BA6" s="25" t="s">
        <v>54</v>
      </c>
      <c r="BB6" s="25" t="s">
        <v>55</v>
      </c>
      <c r="BC6" s="25" t="s">
        <v>56</v>
      </c>
      <c r="BD6" s="25" t="s">
        <v>57</v>
      </c>
      <c r="BE6" s="25" t="s">
        <v>58</v>
      </c>
      <c r="BF6" s="25" t="s">
        <v>59</v>
      </c>
      <c r="BG6" s="25" t="s">
        <v>60</v>
      </c>
      <c r="BH6" s="25" t="s">
        <v>61</v>
      </c>
      <c r="BI6" s="25" t="s">
        <v>62</v>
      </c>
      <c r="BJ6" s="25" t="s">
        <v>63</v>
      </c>
      <c r="BK6" s="25" t="s">
        <v>64</v>
      </c>
      <c r="BL6" s="25" t="s">
        <v>65</v>
      </c>
      <c r="BM6" s="4"/>
      <c r="BN6" s="4"/>
      <c r="BO6" s="4"/>
      <c r="BP6" s="4"/>
    </row>
    <row r="7" spans="1:68" s="2" customForma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</row>
    <row r="8" spans="1:68" s="2" customFormat="1">
      <c r="A8" s="4"/>
      <c r="B8" s="4"/>
      <c r="C8" s="26" t="s">
        <v>114</v>
      </c>
      <c r="D8" s="26" t="s">
        <v>98</v>
      </c>
      <c r="E8" s="43">
        <v>10000</v>
      </c>
      <c r="F8" s="43">
        <v>11000</v>
      </c>
      <c r="G8" s="43">
        <v>12000</v>
      </c>
      <c r="H8" s="43">
        <v>13000</v>
      </c>
      <c r="I8" s="43">
        <v>14000</v>
      </c>
      <c r="J8" s="43">
        <v>15000</v>
      </c>
      <c r="K8" s="43">
        <v>16000</v>
      </c>
      <c r="L8" s="43">
        <v>17000</v>
      </c>
      <c r="M8" s="43">
        <v>18000</v>
      </c>
      <c r="N8" s="43">
        <v>19000</v>
      </c>
      <c r="O8" s="43">
        <v>20000</v>
      </c>
      <c r="P8" s="43">
        <v>21000</v>
      </c>
      <c r="Q8" s="43">
        <v>22000</v>
      </c>
      <c r="R8" s="43">
        <v>23000</v>
      </c>
      <c r="S8" s="43">
        <v>24000</v>
      </c>
      <c r="T8" s="43">
        <v>25000</v>
      </c>
      <c r="U8" s="43">
        <v>26000</v>
      </c>
      <c r="V8" s="43">
        <v>27000</v>
      </c>
      <c r="W8" s="43">
        <v>28000</v>
      </c>
      <c r="X8" s="43">
        <v>29000</v>
      </c>
      <c r="Y8" s="43">
        <v>30000</v>
      </c>
      <c r="Z8" s="43">
        <v>31000</v>
      </c>
      <c r="AA8" s="43">
        <v>32000</v>
      </c>
      <c r="AB8" s="43">
        <v>33000</v>
      </c>
      <c r="AC8" s="43">
        <v>34000</v>
      </c>
      <c r="AD8" s="43">
        <v>35000</v>
      </c>
      <c r="AE8" s="43">
        <v>36000</v>
      </c>
      <c r="AF8" s="43">
        <v>37000</v>
      </c>
      <c r="AG8" s="43">
        <v>38000</v>
      </c>
      <c r="AH8" s="43">
        <v>39000</v>
      </c>
      <c r="AI8" s="43">
        <v>40000</v>
      </c>
      <c r="AJ8" s="43">
        <v>41000</v>
      </c>
      <c r="AK8" s="43">
        <v>42000</v>
      </c>
      <c r="AL8" s="43">
        <v>43000</v>
      </c>
      <c r="AM8" s="43">
        <v>44000</v>
      </c>
      <c r="AN8" s="43">
        <v>45000</v>
      </c>
      <c r="AO8" s="43">
        <v>46000</v>
      </c>
      <c r="AP8" s="43">
        <v>47000</v>
      </c>
      <c r="AQ8" s="43">
        <v>48000</v>
      </c>
      <c r="AR8" s="43">
        <v>49000</v>
      </c>
      <c r="AS8" s="43">
        <v>50000</v>
      </c>
      <c r="AT8" s="43">
        <v>51000</v>
      </c>
      <c r="AU8" s="43">
        <v>52000</v>
      </c>
      <c r="AV8" s="43">
        <v>53000</v>
      </c>
      <c r="AW8" s="43">
        <v>54000</v>
      </c>
      <c r="AX8" s="43">
        <v>55000</v>
      </c>
      <c r="AY8" s="43">
        <v>56000</v>
      </c>
      <c r="AZ8" s="43">
        <v>57000</v>
      </c>
      <c r="BA8" s="43">
        <v>58000</v>
      </c>
      <c r="BB8" s="43">
        <v>59000</v>
      </c>
      <c r="BC8" s="43">
        <v>60000</v>
      </c>
      <c r="BD8" s="43">
        <v>61000</v>
      </c>
      <c r="BE8" s="43">
        <v>62000</v>
      </c>
      <c r="BF8" s="43">
        <v>63000</v>
      </c>
      <c r="BG8" s="43">
        <v>64000</v>
      </c>
      <c r="BH8" s="43">
        <v>65000</v>
      </c>
      <c r="BI8" s="43">
        <v>66000</v>
      </c>
      <c r="BJ8" s="43">
        <v>67000</v>
      </c>
      <c r="BK8" s="43">
        <v>68000</v>
      </c>
      <c r="BL8" s="43">
        <v>69000</v>
      </c>
      <c r="BM8" s="4"/>
      <c r="BN8" s="4"/>
      <c r="BO8" s="4"/>
      <c r="BP8" s="4"/>
    </row>
    <row r="9" spans="1:68" s="2" customFormat="1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</row>
    <row r="10" spans="1:68" s="2" customFormat="1">
      <c r="A10" s="4"/>
      <c r="B10" s="4"/>
      <c r="C10" s="26" t="s">
        <v>149</v>
      </c>
      <c r="D10" s="26" t="s">
        <v>98</v>
      </c>
      <c r="E10" s="43">
        <v>1</v>
      </c>
      <c r="F10" s="43">
        <v>2</v>
      </c>
      <c r="G10" s="43">
        <v>3</v>
      </c>
      <c r="H10" s="43">
        <v>4</v>
      </c>
      <c r="I10" s="43">
        <v>5</v>
      </c>
      <c r="J10" s="43">
        <v>6</v>
      </c>
      <c r="K10" s="43">
        <v>7</v>
      </c>
      <c r="L10" s="43">
        <v>8</v>
      </c>
      <c r="M10" s="43">
        <v>9</v>
      </c>
      <c r="N10" s="43">
        <v>10</v>
      </c>
      <c r="O10" s="43">
        <v>11</v>
      </c>
      <c r="P10" s="43">
        <v>12</v>
      </c>
      <c r="Q10" s="43">
        <v>13</v>
      </c>
      <c r="R10" s="43">
        <v>14</v>
      </c>
      <c r="S10" s="43">
        <v>15</v>
      </c>
      <c r="T10" s="43">
        <v>16</v>
      </c>
      <c r="U10" s="43">
        <v>17</v>
      </c>
      <c r="V10" s="43">
        <v>18</v>
      </c>
      <c r="W10" s="43">
        <v>19</v>
      </c>
      <c r="X10" s="43">
        <v>20</v>
      </c>
      <c r="Y10" s="43">
        <v>21</v>
      </c>
      <c r="Z10" s="43">
        <v>22</v>
      </c>
      <c r="AA10" s="43">
        <v>23</v>
      </c>
      <c r="AB10" s="43">
        <v>24</v>
      </c>
      <c r="AC10" s="43">
        <v>25</v>
      </c>
      <c r="AD10" s="43">
        <v>26</v>
      </c>
      <c r="AE10" s="43">
        <v>27</v>
      </c>
      <c r="AF10" s="43">
        <v>28</v>
      </c>
      <c r="AG10" s="43">
        <v>29</v>
      </c>
      <c r="AH10" s="43">
        <v>30</v>
      </c>
      <c r="AI10" s="43">
        <v>31</v>
      </c>
      <c r="AJ10" s="43">
        <v>32</v>
      </c>
      <c r="AK10" s="43">
        <v>33</v>
      </c>
      <c r="AL10" s="43">
        <v>34</v>
      </c>
      <c r="AM10" s="43">
        <v>35</v>
      </c>
      <c r="AN10" s="43">
        <v>36</v>
      </c>
      <c r="AO10" s="43">
        <v>37</v>
      </c>
      <c r="AP10" s="43">
        <v>38</v>
      </c>
      <c r="AQ10" s="43">
        <v>39</v>
      </c>
      <c r="AR10" s="43">
        <v>40</v>
      </c>
      <c r="AS10" s="43">
        <v>41</v>
      </c>
      <c r="AT10" s="43">
        <v>42</v>
      </c>
      <c r="AU10" s="43">
        <v>43</v>
      </c>
      <c r="AV10" s="43">
        <v>44</v>
      </c>
      <c r="AW10" s="43">
        <v>45</v>
      </c>
      <c r="AX10" s="43">
        <v>46</v>
      </c>
      <c r="AY10" s="43">
        <v>47</v>
      </c>
      <c r="AZ10" s="43">
        <v>48</v>
      </c>
      <c r="BA10" s="43">
        <v>49</v>
      </c>
      <c r="BB10" s="43">
        <v>50</v>
      </c>
      <c r="BC10" s="43">
        <v>51</v>
      </c>
      <c r="BD10" s="43">
        <v>52</v>
      </c>
      <c r="BE10" s="43">
        <v>53</v>
      </c>
      <c r="BF10" s="43">
        <v>54</v>
      </c>
      <c r="BG10" s="43">
        <v>55</v>
      </c>
      <c r="BH10" s="43">
        <v>56</v>
      </c>
      <c r="BI10" s="43">
        <v>57</v>
      </c>
      <c r="BJ10" s="43">
        <v>58</v>
      </c>
      <c r="BK10" s="43">
        <v>59</v>
      </c>
      <c r="BL10" s="43">
        <v>60</v>
      </c>
      <c r="BM10" s="4"/>
      <c r="BN10" s="4"/>
      <c r="BO10" s="4"/>
      <c r="BP10" s="4"/>
    </row>
    <row r="11" spans="1:68" s="2" customFormat="1">
      <c r="A11" s="4"/>
      <c r="B11" s="4"/>
      <c r="C11" s="4"/>
      <c r="D11" s="4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4"/>
      <c r="BN11" s="4"/>
      <c r="BO11" s="4"/>
      <c r="BP11" s="4"/>
    </row>
    <row r="12" spans="1:68" s="2" customFormat="1">
      <c r="A12" s="4"/>
      <c r="B12" s="4"/>
      <c r="C12" s="42" t="s">
        <v>115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</row>
    <row r="13" spans="1:68" s="2" customForma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</row>
    <row r="14" spans="1:68" s="2" customFormat="1">
      <c r="A14" s="4"/>
      <c r="B14" s="4"/>
      <c r="C14" s="42" t="s">
        <v>116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</row>
    <row r="15" spans="1:68">
      <c r="C15" s="4" t="s">
        <v>89</v>
      </c>
    </row>
    <row r="16" spans="1:68"/>
    <row r="17"/>
    <row r="18"/>
    <row r="19"/>
    <row r="20"/>
    <row r="21"/>
    <row r="22"/>
    <row r="23"/>
    <row r="24"/>
    <row r="25"/>
    <row r="26"/>
    <row r="27"/>
    <row r="28"/>
    <row r="29"/>
    <row r="30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33"/>
  <sheetViews>
    <sheetView workbookViewId="0">
      <pane xSplit="5" ySplit="6" topLeftCell="BK7" activePane="bottomRight" state="frozen"/>
      <selection pane="topRight" activeCell="F1" sqref="F1"/>
      <selection pane="bottomLeft" activeCell="A7" sqref="A7"/>
      <selection pane="bottomRight" activeCell="BP4" sqref="BP4"/>
    </sheetView>
  </sheetViews>
  <sheetFormatPr baseColWidth="10" defaultColWidth="0" defaultRowHeight="13" zeroHeight="1" x14ac:dyDescent="0"/>
  <cols>
    <col min="1" max="1" width="2.6640625" style="4" customWidth="1"/>
    <col min="2" max="2" width="9.1640625" style="2" customWidth="1"/>
    <col min="3" max="3" width="19.1640625" style="2" customWidth="1"/>
    <col min="4" max="4" width="27" style="2" bestFit="1" customWidth="1"/>
    <col min="5" max="5" width="20.33203125" style="2" customWidth="1"/>
    <col min="6" max="68" width="9.1640625" style="2" customWidth="1"/>
    <col min="69" max="16384" width="9.1640625" style="2" hidden="1"/>
  </cols>
  <sheetData>
    <row r="1" spans="2:68" s="4" customFormat="1"/>
    <row r="2" spans="2:68" s="4" customFormat="1">
      <c r="B2" s="4" t="s">
        <v>177</v>
      </c>
    </row>
    <row r="3" spans="2:68" s="4" customFormat="1" ht="92" customHeight="1"/>
    <row r="4" spans="2:68" ht="19">
      <c r="C4" s="21" t="s">
        <v>78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</row>
    <row r="5" spans="2:68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</row>
    <row r="6" spans="2:68">
      <c r="B6" s="4"/>
      <c r="C6" s="24"/>
      <c r="D6" s="24"/>
      <c r="E6" s="24"/>
      <c r="F6" s="25" t="s">
        <v>6</v>
      </c>
      <c r="G6" s="25" t="s">
        <v>7</v>
      </c>
      <c r="H6" s="25" t="s">
        <v>8</v>
      </c>
      <c r="I6" s="25" t="s">
        <v>9</v>
      </c>
      <c r="J6" s="25" t="s">
        <v>10</v>
      </c>
      <c r="K6" s="25" t="s">
        <v>11</v>
      </c>
      <c r="L6" s="25" t="s">
        <v>12</v>
      </c>
      <c r="M6" s="25" t="s">
        <v>13</v>
      </c>
      <c r="N6" s="25" t="s">
        <v>14</v>
      </c>
      <c r="O6" s="25" t="s">
        <v>15</v>
      </c>
      <c r="P6" s="25" t="s">
        <v>16</v>
      </c>
      <c r="Q6" s="25" t="s">
        <v>17</v>
      </c>
      <c r="R6" s="25" t="s">
        <v>18</v>
      </c>
      <c r="S6" s="25" t="s">
        <v>19</v>
      </c>
      <c r="T6" s="25" t="s">
        <v>20</v>
      </c>
      <c r="U6" s="25" t="s">
        <v>21</v>
      </c>
      <c r="V6" s="25" t="s">
        <v>22</v>
      </c>
      <c r="W6" s="25" t="s">
        <v>23</v>
      </c>
      <c r="X6" s="25" t="s">
        <v>24</v>
      </c>
      <c r="Y6" s="25" t="s">
        <v>25</v>
      </c>
      <c r="Z6" s="25" t="s">
        <v>26</v>
      </c>
      <c r="AA6" s="25" t="s">
        <v>27</v>
      </c>
      <c r="AB6" s="25" t="s">
        <v>28</v>
      </c>
      <c r="AC6" s="25" t="s">
        <v>29</v>
      </c>
      <c r="AD6" s="25" t="s">
        <v>30</v>
      </c>
      <c r="AE6" s="25" t="s">
        <v>31</v>
      </c>
      <c r="AF6" s="25" t="s">
        <v>32</v>
      </c>
      <c r="AG6" s="25" t="s">
        <v>33</v>
      </c>
      <c r="AH6" s="25" t="s">
        <v>34</v>
      </c>
      <c r="AI6" s="25" t="s">
        <v>35</v>
      </c>
      <c r="AJ6" s="25" t="s">
        <v>36</v>
      </c>
      <c r="AK6" s="25" t="s">
        <v>37</v>
      </c>
      <c r="AL6" s="25" t="s">
        <v>38</v>
      </c>
      <c r="AM6" s="25" t="s">
        <v>39</v>
      </c>
      <c r="AN6" s="25" t="s">
        <v>40</v>
      </c>
      <c r="AO6" s="25" t="s">
        <v>41</v>
      </c>
      <c r="AP6" s="25" t="s">
        <v>42</v>
      </c>
      <c r="AQ6" s="25" t="s">
        <v>43</v>
      </c>
      <c r="AR6" s="25" t="s">
        <v>44</v>
      </c>
      <c r="AS6" s="25" t="s">
        <v>45</v>
      </c>
      <c r="AT6" s="25" t="s">
        <v>46</v>
      </c>
      <c r="AU6" s="25" t="s">
        <v>47</v>
      </c>
      <c r="AV6" s="25" t="s">
        <v>48</v>
      </c>
      <c r="AW6" s="25" t="s">
        <v>49</v>
      </c>
      <c r="AX6" s="25" t="s">
        <v>50</v>
      </c>
      <c r="AY6" s="25" t="s">
        <v>51</v>
      </c>
      <c r="AZ6" s="25" t="s">
        <v>52</v>
      </c>
      <c r="BA6" s="25" t="s">
        <v>53</v>
      </c>
      <c r="BB6" s="25" t="s">
        <v>54</v>
      </c>
      <c r="BC6" s="25" t="s">
        <v>55</v>
      </c>
      <c r="BD6" s="25" t="s">
        <v>56</v>
      </c>
      <c r="BE6" s="25" t="s">
        <v>57</v>
      </c>
      <c r="BF6" s="25" t="s">
        <v>58</v>
      </c>
      <c r="BG6" s="25" t="s">
        <v>59</v>
      </c>
      <c r="BH6" s="25" t="s">
        <v>60</v>
      </c>
      <c r="BI6" s="25" t="s">
        <v>61</v>
      </c>
      <c r="BJ6" s="25" t="s">
        <v>62</v>
      </c>
      <c r="BK6" s="25" t="s">
        <v>63</v>
      </c>
      <c r="BL6" s="25" t="s">
        <v>64</v>
      </c>
      <c r="BM6" s="25" t="s">
        <v>65</v>
      </c>
      <c r="BN6" s="4"/>
      <c r="BO6" s="4"/>
      <c r="BP6" s="4"/>
    </row>
    <row r="7" spans="2:68">
      <c r="B7" s="4"/>
      <c r="C7" s="4"/>
      <c r="D7" s="4"/>
      <c r="E7" s="4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4"/>
      <c r="BO7" s="4"/>
      <c r="BP7" s="4"/>
    </row>
    <row r="8" spans="2:68">
      <c r="B8" s="4"/>
      <c r="C8" s="44" t="s">
        <v>171</v>
      </c>
      <c r="D8" s="45"/>
      <c r="E8" s="45"/>
      <c r="F8" s="46"/>
      <c r="G8" s="47"/>
      <c r="H8" s="47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"/>
      <c r="BO8" s="4"/>
      <c r="BP8" s="4"/>
    </row>
    <row r="9" spans="2:68">
      <c r="B9" s="4"/>
      <c r="C9" s="4"/>
      <c r="D9" s="9" t="s">
        <v>117</v>
      </c>
      <c r="E9" s="9" t="s">
        <v>174</v>
      </c>
      <c r="F9" s="48">
        <v>1</v>
      </c>
      <c r="G9" s="48">
        <v>1</v>
      </c>
      <c r="H9" s="48">
        <v>1</v>
      </c>
      <c r="I9" s="48">
        <v>1</v>
      </c>
      <c r="J9" s="48">
        <v>1</v>
      </c>
      <c r="K9" s="48">
        <v>1</v>
      </c>
      <c r="L9" s="48">
        <v>1</v>
      </c>
      <c r="M9" s="48">
        <v>1</v>
      </c>
      <c r="N9" s="48">
        <v>1</v>
      </c>
      <c r="O9" s="48">
        <v>1</v>
      </c>
      <c r="P9" s="48">
        <v>1</v>
      </c>
      <c r="Q9" s="48">
        <v>1</v>
      </c>
      <c r="R9" s="48">
        <v>1</v>
      </c>
      <c r="S9" s="48">
        <v>1</v>
      </c>
      <c r="T9" s="48">
        <v>1</v>
      </c>
      <c r="U9" s="48">
        <v>1</v>
      </c>
      <c r="V9" s="48">
        <v>1</v>
      </c>
      <c r="W9" s="48">
        <v>1</v>
      </c>
      <c r="X9" s="48">
        <v>1</v>
      </c>
      <c r="Y9" s="48">
        <v>1</v>
      </c>
      <c r="Z9" s="48">
        <v>1</v>
      </c>
      <c r="AA9" s="48">
        <v>1</v>
      </c>
      <c r="AB9" s="48">
        <v>1</v>
      </c>
      <c r="AC9" s="48">
        <v>1</v>
      </c>
      <c r="AD9" s="48">
        <v>1</v>
      </c>
      <c r="AE9" s="48">
        <v>1</v>
      </c>
      <c r="AF9" s="48">
        <v>1</v>
      </c>
      <c r="AG9" s="48">
        <v>1</v>
      </c>
      <c r="AH9" s="48">
        <v>1</v>
      </c>
      <c r="AI9" s="48">
        <v>1</v>
      </c>
      <c r="AJ9" s="48">
        <v>1</v>
      </c>
      <c r="AK9" s="48">
        <v>1</v>
      </c>
      <c r="AL9" s="48">
        <v>1</v>
      </c>
      <c r="AM9" s="48">
        <v>1</v>
      </c>
      <c r="AN9" s="48">
        <v>1</v>
      </c>
      <c r="AO9" s="48">
        <v>1</v>
      </c>
      <c r="AP9" s="48">
        <v>1</v>
      </c>
      <c r="AQ9" s="48">
        <v>1</v>
      </c>
      <c r="AR9" s="48">
        <v>1</v>
      </c>
      <c r="AS9" s="48">
        <v>1</v>
      </c>
      <c r="AT9" s="48">
        <v>1</v>
      </c>
      <c r="AU9" s="48">
        <v>1</v>
      </c>
      <c r="AV9" s="48">
        <v>1</v>
      </c>
      <c r="AW9" s="48">
        <v>1</v>
      </c>
      <c r="AX9" s="48">
        <v>1</v>
      </c>
      <c r="AY9" s="48">
        <v>1</v>
      </c>
      <c r="AZ9" s="48">
        <v>1</v>
      </c>
      <c r="BA9" s="48">
        <v>1</v>
      </c>
      <c r="BB9" s="48">
        <v>1</v>
      </c>
      <c r="BC9" s="48">
        <v>1</v>
      </c>
      <c r="BD9" s="48">
        <v>1</v>
      </c>
      <c r="BE9" s="48">
        <v>1</v>
      </c>
      <c r="BF9" s="48">
        <v>1</v>
      </c>
      <c r="BG9" s="48">
        <v>1</v>
      </c>
      <c r="BH9" s="48">
        <v>1</v>
      </c>
      <c r="BI9" s="48">
        <v>1</v>
      </c>
      <c r="BJ9" s="48">
        <v>1</v>
      </c>
      <c r="BK9" s="48">
        <v>1</v>
      </c>
      <c r="BL9" s="48">
        <v>1</v>
      </c>
      <c r="BM9" s="48">
        <v>1</v>
      </c>
      <c r="BN9" s="18"/>
      <c r="BO9" s="4"/>
      <c r="BP9" s="4"/>
    </row>
    <row r="10" spans="2:68">
      <c r="B10" s="4"/>
      <c r="C10" s="4"/>
      <c r="D10" s="11" t="s">
        <v>118</v>
      </c>
      <c r="E10" s="9" t="s">
        <v>174</v>
      </c>
      <c r="F10" s="49">
        <v>2</v>
      </c>
      <c r="G10" s="49">
        <v>2</v>
      </c>
      <c r="H10" s="49">
        <v>2</v>
      </c>
      <c r="I10" s="49">
        <v>2</v>
      </c>
      <c r="J10" s="49">
        <v>2</v>
      </c>
      <c r="K10" s="49">
        <v>2</v>
      </c>
      <c r="L10" s="49">
        <v>2</v>
      </c>
      <c r="M10" s="49">
        <v>2</v>
      </c>
      <c r="N10" s="49">
        <v>2</v>
      </c>
      <c r="O10" s="49">
        <v>2</v>
      </c>
      <c r="P10" s="49">
        <v>2</v>
      </c>
      <c r="Q10" s="49">
        <v>2</v>
      </c>
      <c r="R10" s="49">
        <v>2</v>
      </c>
      <c r="S10" s="49">
        <v>2</v>
      </c>
      <c r="T10" s="49">
        <v>2</v>
      </c>
      <c r="U10" s="49">
        <v>2</v>
      </c>
      <c r="V10" s="49">
        <v>2</v>
      </c>
      <c r="W10" s="49">
        <v>2</v>
      </c>
      <c r="X10" s="49">
        <v>2</v>
      </c>
      <c r="Y10" s="49">
        <v>2</v>
      </c>
      <c r="Z10" s="49">
        <v>2</v>
      </c>
      <c r="AA10" s="49">
        <v>2</v>
      </c>
      <c r="AB10" s="49">
        <v>2</v>
      </c>
      <c r="AC10" s="49">
        <v>2</v>
      </c>
      <c r="AD10" s="49">
        <v>2</v>
      </c>
      <c r="AE10" s="49">
        <v>2</v>
      </c>
      <c r="AF10" s="49">
        <v>2</v>
      </c>
      <c r="AG10" s="49">
        <v>2</v>
      </c>
      <c r="AH10" s="49">
        <v>2</v>
      </c>
      <c r="AI10" s="49">
        <v>2</v>
      </c>
      <c r="AJ10" s="49">
        <v>2</v>
      </c>
      <c r="AK10" s="49">
        <v>2</v>
      </c>
      <c r="AL10" s="49">
        <v>2</v>
      </c>
      <c r="AM10" s="49">
        <v>2</v>
      </c>
      <c r="AN10" s="49">
        <v>2</v>
      </c>
      <c r="AO10" s="49">
        <v>2</v>
      </c>
      <c r="AP10" s="49">
        <v>2</v>
      </c>
      <c r="AQ10" s="49">
        <v>2</v>
      </c>
      <c r="AR10" s="49">
        <v>2</v>
      </c>
      <c r="AS10" s="49">
        <v>2</v>
      </c>
      <c r="AT10" s="49">
        <v>2</v>
      </c>
      <c r="AU10" s="49">
        <v>2</v>
      </c>
      <c r="AV10" s="49">
        <v>2</v>
      </c>
      <c r="AW10" s="49">
        <v>2</v>
      </c>
      <c r="AX10" s="49">
        <v>2</v>
      </c>
      <c r="AY10" s="49">
        <v>2</v>
      </c>
      <c r="AZ10" s="49">
        <v>2</v>
      </c>
      <c r="BA10" s="49">
        <v>2</v>
      </c>
      <c r="BB10" s="49">
        <v>2</v>
      </c>
      <c r="BC10" s="49">
        <v>2</v>
      </c>
      <c r="BD10" s="49">
        <v>2</v>
      </c>
      <c r="BE10" s="49">
        <v>2</v>
      </c>
      <c r="BF10" s="49">
        <v>2</v>
      </c>
      <c r="BG10" s="49">
        <v>2</v>
      </c>
      <c r="BH10" s="49">
        <v>2</v>
      </c>
      <c r="BI10" s="49">
        <v>2</v>
      </c>
      <c r="BJ10" s="49">
        <v>2</v>
      </c>
      <c r="BK10" s="49">
        <v>2</v>
      </c>
      <c r="BL10" s="49">
        <v>2</v>
      </c>
      <c r="BM10" s="49">
        <v>2</v>
      </c>
      <c r="BN10" s="4"/>
      <c r="BO10" s="4"/>
      <c r="BP10" s="4"/>
    </row>
    <row r="11" spans="2:68">
      <c r="B11" s="4"/>
      <c r="C11" s="4"/>
      <c r="D11" s="11" t="s">
        <v>119</v>
      </c>
      <c r="E11" s="9" t="s">
        <v>174</v>
      </c>
      <c r="F11" s="49">
        <v>0</v>
      </c>
      <c r="G11" s="49">
        <v>0</v>
      </c>
      <c r="H11" s="49">
        <v>1</v>
      </c>
      <c r="I11" s="49">
        <v>1</v>
      </c>
      <c r="J11" s="49">
        <v>1</v>
      </c>
      <c r="K11" s="49">
        <v>1</v>
      </c>
      <c r="L11" s="49">
        <v>1</v>
      </c>
      <c r="M11" s="49">
        <v>1</v>
      </c>
      <c r="N11" s="49">
        <v>1</v>
      </c>
      <c r="O11" s="49">
        <v>1</v>
      </c>
      <c r="P11" s="49">
        <v>1</v>
      </c>
      <c r="Q11" s="49">
        <v>1</v>
      </c>
      <c r="R11" s="49">
        <v>1</v>
      </c>
      <c r="S11" s="49">
        <v>1</v>
      </c>
      <c r="T11" s="49">
        <v>1</v>
      </c>
      <c r="U11" s="49">
        <v>1</v>
      </c>
      <c r="V11" s="49">
        <v>1</v>
      </c>
      <c r="W11" s="49">
        <v>1</v>
      </c>
      <c r="X11" s="49">
        <v>1</v>
      </c>
      <c r="Y11" s="49">
        <v>1</v>
      </c>
      <c r="Z11" s="49">
        <v>1</v>
      </c>
      <c r="AA11" s="49">
        <v>1</v>
      </c>
      <c r="AB11" s="49">
        <v>1</v>
      </c>
      <c r="AC11" s="49">
        <v>1</v>
      </c>
      <c r="AD11" s="49">
        <v>1</v>
      </c>
      <c r="AE11" s="49">
        <v>1</v>
      </c>
      <c r="AF11" s="49">
        <v>1</v>
      </c>
      <c r="AG11" s="49">
        <v>1</v>
      </c>
      <c r="AH11" s="49">
        <v>1</v>
      </c>
      <c r="AI11" s="49">
        <v>1</v>
      </c>
      <c r="AJ11" s="49">
        <v>1</v>
      </c>
      <c r="AK11" s="49">
        <v>1</v>
      </c>
      <c r="AL11" s="49">
        <v>1</v>
      </c>
      <c r="AM11" s="49">
        <v>1</v>
      </c>
      <c r="AN11" s="49">
        <v>1</v>
      </c>
      <c r="AO11" s="49">
        <v>1</v>
      </c>
      <c r="AP11" s="49">
        <v>1</v>
      </c>
      <c r="AQ11" s="49">
        <v>1</v>
      </c>
      <c r="AR11" s="49">
        <v>1</v>
      </c>
      <c r="AS11" s="49">
        <v>1</v>
      </c>
      <c r="AT11" s="49">
        <v>1</v>
      </c>
      <c r="AU11" s="49">
        <v>1</v>
      </c>
      <c r="AV11" s="49">
        <v>1</v>
      </c>
      <c r="AW11" s="49">
        <v>1</v>
      </c>
      <c r="AX11" s="49">
        <v>1</v>
      </c>
      <c r="AY11" s="49">
        <v>1</v>
      </c>
      <c r="AZ11" s="49">
        <v>1</v>
      </c>
      <c r="BA11" s="49">
        <v>1</v>
      </c>
      <c r="BB11" s="49">
        <v>1</v>
      </c>
      <c r="BC11" s="49">
        <v>1</v>
      </c>
      <c r="BD11" s="49">
        <v>1</v>
      </c>
      <c r="BE11" s="49">
        <v>1</v>
      </c>
      <c r="BF11" s="49">
        <v>1</v>
      </c>
      <c r="BG11" s="49">
        <v>1</v>
      </c>
      <c r="BH11" s="49">
        <v>1</v>
      </c>
      <c r="BI11" s="49">
        <v>1</v>
      </c>
      <c r="BJ11" s="49">
        <v>1</v>
      </c>
      <c r="BK11" s="49">
        <v>1</v>
      </c>
      <c r="BL11" s="49">
        <v>1</v>
      </c>
      <c r="BM11" s="49">
        <v>1</v>
      </c>
      <c r="BN11" s="18"/>
      <c r="BO11" s="4"/>
      <c r="BP11" s="4"/>
    </row>
    <row r="12" spans="2:68">
      <c r="B12" s="4"/>
      <c r="C12" s="4"/>
      <c r="D12" s="15" t="s">
        <v>120</v>
      </c>
      <c r="E12" s="9" t="s">
        <v>174</v>
      </c>
      <c r="F12" s="50">
        <v>1</v>
      </c>
      <c r="G12" s="50">
        <v>1</v>
      </c>
      <c r="H12" s="50">
        <v>1</v>
      </c>
      <c r="I12" s="50">
        <v>1</v>
      </c>
      <c r="J12" s="50">
        <v>1</v>
      </c>
      <c r="K12" s="50">
        <v>1</v>
      </c>
      <c r="L12" s="50">
        <v>1</v>
      </c>
      <c r="M12" s="50">
        <v>1</v>
      </c>
      <c r="N12" s="50">
        <v>1</v>
      </c>
      <c r="O12" s="50">
        <v>1</v>
      </c>
      <c r="P12" s="50">
        <v>1</v>
      </c>
      <c r="Q12" s="50">
        <v>1</v>
      </c>
      <c r="R12" s="50">
        <v>1</v>
      </c>
      <c r="S12" s="50">
        <v>1</v>
      </c>
      <c r="T12" s="50">
        <v>1</v>
      </c>
      <c r="U12" s="50">
        <v>1</v>
      </c>
      <c r="V12" s="50">
        <v>1</v>
      </c>
      <c r="W12" s="50">
        <v>1</v>
      </c>
      <c r="X12" s="50">
        <v>1</v>
      </c>
      <c r="Y12" s="50">
        <v>1</v>
      </c>
      <c r="Z12" s="50">
        <v>1</v>
      </c>
      <c r="AA12" s="50">
        <v>1</v>
      </c>
      <c r="AB12" s="50">
        <v>1</v>
      </c>
      <c r="AC12" s="50">
        <v>1</v>
      </c>
      <c r="AD12" s="50">
        <v>1</v>
      </c>
      <c r="AE12" s="50">
        <v>1</v>
      </c>
      <c r="AF12" s="50">
        <v>1</v>
      </c>
      <c r="AG12" s="50">
        <v>1</v>
      </c>
      <c r="AH12" s="50">
        <v>1</v>
      </c>
      <c r="AI12" s="50">
        <v>1</v>
      </c>
      <c r="AJ12" s="50">
        <v>1</v>
      </c>
      <c r="AK12" s="50">
        <v>1</v>
      </c>
      <c r="AL12" s="50">
        <v>1</v>
      </c>
      <c r="AM12" s="50">
        <v>1</v>
      </c>
      <c r="AN12" s="50">
        <v>1</v>
      </c>
      <c r="AO12" s="50">
        <v>1</v>
      </c>
      <c r="AP12" s="50">
        <v>1</v>
      </c>
      <c r="AQ12" s="50">
        <v>1</v>
      </c>
      <c r="AR12" s="50">
        <v>1</v>
      </c>
      <c r="AS12" s="50">
        <v>1</v>
      </c>
      <c r="AT12" s="50">
        <v>1</v>
      </c>
      <c r="AU12" s="50">
        <v>1</v>
      </c>
      <c r="AV12" s="50">
        <v>1</v>
      </c>
      <c r="AW12" s="50">
        <v>1</v>
      </c>
      <c r="AX12" s="50">
        <v>1</v>
      </c>
      <c r="AY12" s="50">
        <v>1</v>
      </c>
      <c r="AZ12" s="50">
        <v>1</v>
      </c>
      <c r="BA12" s="50">
        <v>1</v>
      </c>
      <c r="BB12" s="50">
        <v>1</v>
      </c>
      <c r="BC12" s="50">
        <v>1</v>
      </c>
      <c r="BD12" s="50">
        <v>1</v>
      </c>
      <c r="BE12" s="50">
        <v>1</v>
      </c>
      <c r="BF12" s="50">
        <v>1</v>
      </c>
      <c r="BG12" s="50">
        <v>1</v>
      </c>
      <c r="BH12" s="50">
        <v>1</v>
      </c>
      <c r="BI12" s="50">
        <v>1</v>
      </c>
      <c r="BJ12" s="50">
        <v>1</v>
      </c>
      <c r="BK12" s="50">
        <v>1</v>
      </c>
      <c r="BL12" s="50">
        <v>1</v>
      </c>
      <c r="BM12" s="50">
        <v>1</v>
      </c>
      <c r="BN12" s="4"/>
      <c r="BO12" s="4"/>
      <c r="BP12" s="4"/>
    </row>
    <row r="13" spans="2:68">
      <c r="B13" s="4"/>
      <c r="C13" s="4"/>
      <c r="D13" s="11" t="s">
        <v>121</v>
      </c>
      <c r="E13" s="9" t="s">
        <v>174</v>
      </c>
      <c r="F13" s="49">
        <v>0</v>
      </c>
      <c r="G13" s="49">
        <v>0</v>
      </c>
      <c r="H13" s="49">
        <v>1</v>
      </c>
      <c r="I13" s="49">
        <v>1</v>
      </c>
      <c r="J13" s="49">
        <v>1</v>
      </c>
      <c r="K13" s="49">
        <v>1</v>
      </c>
      <c r="L13" s="49">
        <v>1</v>
      </c>
      <c r="M13" s="49">
        <v>1</v>
      </c>
      <c r="N13" s="49">
        <v>1</v>
      </c>
      <c r="O13" s="49">
        <v>1</v>
      </c>
      <c r="P13" s="49">
        <v>1</v>
      </c>
      <c r="Q13" s="49">
        <v>1</v>
      </c>
      <c r="R13" s="49">
        <v>1</v>
      </c>
      <c r="S13" s="49">
        <v>1</v>
      </c>
      <c r="T13" s="49">
        <v>1</v>
      </c>
      <c r="U13" s="49">
        <v>1</v>
      </c>
      <c r="V13" s="49">
        <v>1</v>
      </c>
      <c r="W13" s="49">
        <v>1</v>
      </c>
      <c r="X13" s="49">
        <v>1</v>
      </c>
      <c r="Y13" s="49">
        <v>1</v>
      </c>
      <c r="Z13" s="49">
        <v>1</v>
      </c>
      <c r="AA13" s="49">
        <v>1</v>
      </c>
      <c r="AB13" s="49">
        <v>1</v>
      </c>
      <c r="AC13" s="49">
        <v>1</v>
      </c>
      <c r="AD13" s="49">
        <v>1</v>
      </c>
      <c r="AE13" s="49">
        <v>1</v>
      </c>
      <c r="AF13" s="49">
        <v>1</v>
      </c>
      <c r="AG13" s="49">
        <v>1</v>
      </c>
      <c r="AH13" s="49">
        <v>1</v>
      </c>
      <c r="AI13" s="49">
        <v>1</v>
      </c>
      <c r="AJ13" s="49">
        <v>1</v>
      </c>
      <c r="AK13" s="49">
        <v>1</v>
      </c>
      <c r="AL13" s="49">
        <v>1</v>
      </c>
      <c r="AM13" s="49">
        <v>1</v>
      </c>
      <c r="AN13" s="49">
        <v>1</v>
      </c>
      <c r="AO13" s="49">
        <v>1</v>
      </c>
      <c r="AP13" s="49">
        <v>1</v>
      </c>
      <c r="AQ13" s="49">
        <v>1</v>
      </c>
      <c r="AR13" s="49">
        <v>1</v>
      </c>
      <c r="AS13" s="49">
        <v>1</v>
      </c>
      <c r="AT13" s="49">
        <v>1</v>
      </c>
      <c r="AU13" s="49">
        <v>1</v>
      </c>
      <c r="AV13" s="49">
        <v>1</v>
      </c>
      <c r="AW13" s="49">
        <v>1</v>
      </c>
      <c r="AX13" s="49">
        <v>1</v>
      </c>
      <c r="AY13" s="49">
        <v>1</v>
      </c>
      <c r="AZ13" s="49">
        <v>1</v>
      </c>
      <c r="BA13" s="49">
        <v>1</v>
      </c>
      <c r="BB13" s="49">
        <v>1</v>
      </c>
      <c r="BC13" s="49">
        <v>1</v>
      </c>
      <c r="BD13" s="49">
        <v>1</v>
      </c>
      <c r="BE13" s="49">
        <v>1</v>
      </c>
      <c r="BF13" s="49">
        <v>1</v>
      </c>
      <c r="BG13" s="49">
        <v>1</v>
      </c>
      <c r="BH13" s="49">
        <v>1</v>
      </c>
      <c r="BI13" s="49">
        <v>1</v>
      </c>
      <c r="BJ13" s="49">
        <v>1</v>
      </c>
      <c r="BK13" s="49">
        <v>1</v>
      </c>
      <c r="BL13" s="49">
        <v>1</v>
      </c>
      <c r="BM13" s="49">
        <v>1</v>
      </c>
      <c r="BN13" s="4"/>
      <c r="BO13" s="4"/>
      <c r="BP13" s="4"/>
    </row>
    <row r="14" spans="2:68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</row>
    <row r="15" spans="2:68">
      <c r="B15" s="4"/>
      <c r="C15" s="44" t="s">
        <v>172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"/>
      <c r="BO15" s="4"/>
      <c r="BP15" s="4"/>
    </row>
    <row r="16" spans="2:68">
      <c r="B16" s="4"/>
      <c r="C16" s="4"/>
      <c r="D16" s="9" t="s">
        <v>117</v>
      </c>
      <c r="E16" s="9" t="s">
        <v>176</v>
      </c>
      <c r="F16" s="51">
        <v>3.5</v>
      </c>
      <c r="G16" s="52">
        <v>3.5</v>
      </c>
      <c r="H16" s="52">
        <v>3.5</v>
      </c>
      <c r="I16" s="52">
        <v>3.5</v>
      </c>
      <c r="J16" s="52">
        <v>3.5</v>
      </c>
      <c r="K16" s="52">
        <v>3.5</v>
      </c>
      <c r="L16" s="52">
        <v>3.5</v>
      </c>
      <c r="M16" s="52">
        <v>3.5</v>
      </c>
      <c r="N16" s="52">
        <v>3.5</v>
      </c>
      <c r="O16" s="52">
        <v>3.5</v>
      </c>
      <c r="P16" s="52">
        <v>3.5</v>
      </c>
      <c r="Q16" s="52">
        <v>3.5</v>
      </c>
      <c r="R16" s="52">
        <v>3.7800000000000002</v>
      </c>
      <c r="S16" s="52">
        <v>3.7800000000000002</v>
      </c>
      <c r="T16" s="52">
        <v>3.7800000000000002</v>
      </c>
      <c r="U16" s="52">
        <v>3.7800000000000002</v>
      </c>
      <c r="V16" s="52">
        <v>3.7800000000000002</v>
      </c>
      <c r="W16" s="52">
        <v>3.7800000000000002</v>
      </c>
      <c r="X16" s="52">
        <v>3.7800000000000002</v>
      </c>
      <c r="Y16" s="52">
        <v>3.7800000000000002</v>
      </c>
      <c r="Z16" s="52">
        <v>3.7800000000000002</v>
      </c>
      <c r="AA16" s="52">
        <v>3.7800000000000002</v>
      </c>
      <c r="AB16" s="52">
        <v>3.7800000000000002</v>
      </c>
      <c r="AC16" s="52">
        <v>3.7800000000000002</v>
      </c>
      <c r="AD16" s="52">
        <v>4.0824000000000007</v>
      </c>
      <c r="AE16" s="52">
        <v>4.0824000000000007</v>
      </c>
      <c r="AF16" s="52">
        <v>4.0824000000000007</v>
      </c>
      <c r="AG16" s="52">
        <v>4.0824000000000007</v>
      </c>
      <c r="AH16" s="52">
        <v>4.0824000000000007</v>
      </c>
      <c r="AI16" s="52">
        <v>4.0824000000000007</v>
      </c>
      <c r="AJ16" s="52">
        <v>4.0824000000000007</v>
      </c>
      <c r="AK16" s="52">
        <v>4.0824000000000007</v>
      </c>
      <c r="AL16" s="52">
        <v>4.0824000000000007</v>
      </c>
      <c r="AM16" s="52">
        <v>4.0824000000000007</v>
      </c>
      <c r="AN16" s="52">
        <v>4.0824000000000007</v>
      </c>
      <c r="AO16" s="52">
        <v>4.0824000000000007</v>
      </c>
      <c r="AP16" s="52">
        <v>4.4089920000000014</v>
      </c>
      <c r="AQ16" s="52">
        <v>4.4089920000000014</v>
      </c>
      <c r="AR16" s="52">
        <v>4.4089920000000014</v>
      </c>
      <c r="AS16" s="52">
        <v>4.4089920000000014</v>
      </c>
      <c r="AT16" s="52">
        <v>4.4089920000000014</v>
      </c>
      <c r="AU16" s="52">
        <v>4.4089920000000014</v>
      </c>
      <c r="AV16" s="52">
        <v>4.4089920000000014</v>
      </c>
      <c r="AW16" s="52">
        <v>4.4089920000000014</v>
      </c>
      <c r="AX16" s="52">
        <v>4.4089920000000014</v>
      </c>
      <c r="AY16" s="52">
        <v>4.4089920000000014</v>
      </c>
      <c r="AZ16" s="52">
        <v>4.4089920000000014</v>
      </c>
      <c r="BA16" s="52">
        <v>4.4089920000000014</v>
      </c>
      <c r="BB16" s="52">
        <v>4.7617113600000014</v>
      </c>
      <c r="BC16" s="52">
        <v>4.7617113600000014</v>
      </c>
      <c r="BD16" s="52">
        <v>4.7617113600000014</v>
      </c>
      <c r="BE16" s="52">
        <v>4.7617113600000014</v>
      </c>
      <c r="BF16" s="52">
        <v>4.7617113600000014</v>
      </c>
      <c r="BG16" s="52">
        <v>4.7617113600000014</v>
      </c>
      <c r="BH16" s="52">
        <v>4.7617113600000014</v>
      </c>
      <c r="BI16" s="52">
        <v>4.7617113600000014</v>
      </c>
      <c r="BJ16" s="52">
        <v>4.7617113600000014</v>
      </c>
      <c r="BK16" s="52">
        <v>4.7617113600000014</v>
      </c>
      <c r="BL16" s="52">
        <v>4.7617113600000014</v>
      </c>
      <c r="BM16" s="52">
        <v>4.7617113600000014</v>
      </c>
      <c r="BN16" s="4"/>
      <c r="BO16" s="4"/>
      <c r="BP16" s="4"/>
    </row>
    <row r="17" spans="2:68">
      <c r="B17" s="4"/>
      <c r="C17" s="4"/>
      <c r="D17" s="11" t="s">
        <v>118</v>
      </c>
      <c r="E17" s="9" t="s">
        <v>176</v>
      </c>
      <c r="F17" s="53">
        <v>2.5</v>
      </c>
      <c r="G17" s="54">
        <v>2.5</v>
      </c>
      <c r="H17" s="54">
        <v>2.5</v>
      </c>
      <c r="I17" s="54">
        <v>2.5</v>
      </c>
      <c r="J17" s="54">
        <v>2.5</v>
      </c>
      <c r="K17" s="54">
        <v>2.5</v>
      </c>
      <c r="L17" s="54">
        <v>2.5</v>
      </c>
      <c r="M17" s="54">
        <v>2.5</v>
      </c>
      <c r="N17" s="54">
        <v>2.5</v>
      </c>
      <c r="O17" s="54">
        <v>2.5</v>
      </c>
      <c r="P17" s="54">
        <v>2.5</v>
      </c>
      <c r="Q17" s="54">
        <v>2.5</v>
      </c>
      <c r="R17" s="54">
        <v>2.7</v>
      </c>
      <c r="S17" s="54">
        <v>2.7</v>
      </c>
      <c r="T17" s="54">
        <v>2.7</v>
      </c>
      <c r="U17" s="54">
        <v>2.7</v>
      </c>
      <c r="V17" s="54">
        <v>2.7</v>
      </c>
      <c r="W17" s="54">
        <v>2.7</v>
      </c>
      <c r="X17" s="54">
        <v>2.7</v>
      </c>
      <c r="Y17" s="54">
        <v>2.7</v>
      </c>
      <c r="Z17" s="54">
        <v>2.7</v>
      </c>
      <c r="AA17" s="54">
        <v>2.7</v>
      </c>
      <c r="AB17" s="54">
        <v>2.7</v>
      </c>
      <c r="AC17" s="54">
        <v>2.7</v>
      </c>
      <c r="AD17" s="54">
        <v>2.9160000000000004</v>
      </c>
      <c r="AE17" s="54">
        <v>2.9160000000000004</v>
      </c>
      <c r="AF17" s="54">
        <v>2.9160000000000004</v>
      </c>
      <c r="AG17" s="54">
        <v>2.9160000000000004</v>
      </c>
      <c r="AH17" s="54">
        <v>2.9160000000000004</v>
      </c>
      <c r="AI17" s="54">
        <v>2.9160000000000004</v>
      </c>
      <c r="AJ17" s="54">
        <v>2.9160000000000004</v>
      </c>
      <c r="AK17" s="54">
        <v>2.9160000000000004</v>
      </c>
      <c r="AL17" s="54">
        <v>2.9160000000000004</v>
      </c>
      <c r="AM17" s="54">
        <v>2.9160000000000004</v>
      </c>
      <c r="AN17" s="54">
        <v>2.9160000000000004</v>
      </c>
      <c r="AO17" s="54">
        <v>2.9160000000000004</v>
      </c>
      <c r="AP17" s="54">
        <v>3.1492800000000005</v>
      </c>
      <c r="AQ17" s="54">
        <v>3.1492800000000005</v>
      </c>
      <c r="AR17" s="54">
        <v>3.1492800000000005</v>
      </c>
      <c r="AS17" s="54">
        <v>3.1492800000000005</v>
      </c>
      <c r="AT17" s="54">
        <v>3.1492800000000005</v>
      </c>
      <c r="AU17" s="54">
        <v>3.1492800000000005</v>
      </c>
      <c r="AV17" s="54">
        <v>3.1492800000000005</v>
      </c>
      <c r="AW17" s="54">
        <v>3.1492800000000005</v>
      </c>
      <c r="AX17" s="54">
        <v>3.1492800000000005</v>
      </c>
      <c r="AY17" s="54">
        <v>3.1492800000000005</v>
      </c>
      <c r="AZ17" s="54">
        <v>3.1492800000000005</v>
      </c>
      <c r="BA17" s="54">
        <v>3.1492800000000005</v>
      </c>
      <c r="BB17" s="54">
        <v>3.4012224000000009</v>
      </c>
      <c r="BC17" s="54">
        <v>3.4012224000000009</v>
      </c>
      <c r="BD17" s="54">
        <v>3.4012224000000009</v>
      </c>
      <c r="BE17" s="54">
        <v>3.4012224000000009</v>
      </c>
      <c r="BF17" s="54">
        <v>3.4012224000000009</v>
      </c>
      <c r="BG17" s="54">
        <v>3.4012224000000009</v>
      </c>
      <c r="BH17" s="54">
        <v>3.4012224000000009</v>
      </c>
      <c r="BI17" s="54">
        <v>3.4012224000000009</v>
      </c>
      <c r="BJ17" s="54">
        <v>3.4012224000000009</v>
      </c>
      <c r="BK17" s="54">
        <v>3.4012224000000009</v>
      </c>
      <c r="BL17" s="54">
        <v>3.4012224000000009</v>
      </c>
      <c r="BM17" s="54">
        <v>3.4012224000000009</v>
      </c>
      <c r="BN17" s="4"/>
      <c r="BO17" s="4"/>
      <c r="BP17" s="4"/>
    </row>
    <row r="18" spans="2:68">
      <c r="B18" s="4"/>
      <c r="C18" s="4"/>
      <c r="D18" s="11" t="s">
        <v>119</v>
      </c>
      <c r="E18" s="9" t="s">
        <v>176</v>
      </c>
      <c r="F18" s="53">
        <v>2</v>
      </c>
      <c r="G18" s="54">
        <v>2</v>
      </c>
      <c r="H18" s="54">
        <v>2</v>
      </c>
      <c r="I18" s="54">
        <v>2</v>
      </c>
      <c r="J18" s="54">
        <v>2</v>
      </c>
      <c r="K18" s="54">
        <v>2</v>
      </c>
      <c r="L18" s="54">
        <v>2</v>
      </c>
      <c r="M18" s="54">
        <v>2</v>
      </c>
      <c r="N18" s="54">
        <v>2</v>
      </c>
      <c r="O18" s="54">
        <v>2</v>
      </c>
      <c r="P18" s="54">
        <v>2</v>
      </c>
      <c r="Q18" s="54">
        <v>2</v>
      </c>
      <c r="R18" s="54">
        <v>2.16</v>
      </c>
      <c r="S18" s="54">
        <v>2.16</v>
      </c>
      <c r="T18" s="54">
        <v>2.16</v>
      </c>
      <c r="U18" s="54">
        <v>2.16</v>
      </c>
      <c r="V18" s="54">
        <v>2.16</v>
      </c>
      <c r="W18" s="54">
        <v>2.16</v>
      </c>
      <c r="X18" s="54">
        <v>2.16</v>
      </c>
      <c r="Y18" s="54">
        <v>2.16</v>
      </c>
      <c r="Z18" s="54">
        <v>2.16</v>
      </c>
      <c r="AA18" s="54">
        <v>2.16</v>
      </c>
      <c r="AB18" s="54">
        <v>2.16</v>
      </c>
      <c r="AC18" s="54">
        <v>2.16</v>
      </c>
      <c r="AD18" s="54">
        <v>2.3328000000000002</v>
      </c>
      <c r="AE18" s="54">
        <v>2.3328000000000002</v>
      </c>
      <c r="AF18" s="54">
        <v>2.3328000000000002</v>
      </c>
      <c r="AG18" s="54">
        <v>2.3328000000000002</v>
      </c>
      <c r="AH18" s="54">
        <v>2.3328000000000002</v>
      </c>
      <c r="AI18" s="54">
        <v>2.3328000000000002</v>
      </c>
      <c r="AJ18" s="54">
        <v>2.3328000000000002</v>
      </c>
      <c r="AK18" s="54">
        <v>2.3328000000000002</v>
      </c>
      <c r="AL18" s="54">
        <v>2.3328000000000002</v>
      </c>
      <c r="AM18" s="54">
        <v>2.3328000000000002</v>
      </c>
      <c r="AN18" s="54">
        <v>2.3328000000000002</v>
      </c>
      <c r="AO18" s="54">
        <v>2.3328000000000002</v>
      </c>
      <c r="AP18" s="54">
        <v>2.5194240000000003</v>
      </c>
      <c r="AQ18" s="54">
        <v>2.5194240000000003</v>
      </c>
      <c r="AR18" s="54">
        <v>2.5194240000000003</v>
      </c>
      <c r="AS18" s="54">
        <v>2.5194240000000003</v>
      </c>
      <c r="AT18" s="54">
        <v>2.5194240000000003</v>
      </c>
      <c r="AU18" s="54">
        <v>2.5194240000000003</v>
      </c>
      <c r="AV18" s="54">
        <v>2.5194240000000003</v>
      </c>
      <c r="AW18" s="54">
        <v>2.5194240000000003</v>
      </c>
      <c r="AX18" s="54">
        <v>2.5194240000000003</v>
      </c>
      <c r="AY18" s="54">
        <v>2.5194240000000003</v>
      </c>
      <c r="AZ18" s="54">
        <v>2.5194240000000003</v>
      </c>
      <c r="BA18" s="54">
        <v>2.5194240000000003</v>
      </c>
      <c r="BB18" s="54">
        <v>2.7209779200000006</v>
      </c>
      <c r="BC18" s="54">
        <v>2.7209779200000006</v>
      </c>
      <c r="BD18" s="54">
        <v>2.7209779200000006</v>
      </c>
      <c r="BE18" s="54">
        <v>2.7209779200000006</v>
      </c>
      <c r="BF18" s="54">
        <v>2.7209779200000006</v>
      </c>
      <c r="BG18" s="54">
        <v>2.7209779200000006</v>
      </c>
      <c r="BH18" s="54">
        <v>2.7209779200000006</v>
      </c>
      <c r="BI18" s="54">
        <v>2.7209779200000006</v>
      </c>
      <c r="BJ18" s="54">
        <v>2.7209779200000006</v>
      </c>
      <c r="BK18" s="54">
        <v>2.7209779200000006</v>
      </c>
      <c r="BL18" s="54">
        <v>2.7209779200000006</v>
      </c>
      <c r="BM18" s="54">
        <v>2.7209779200000006</v>
      </c>
      <c r="BN18" s="4"/>
      <c r="BO18" s="4"/>
      <c r="BP18" s="4"/>
    </row>
    <row r="19" spans="2:68">
      <c r="B19" s="4"/>
      <c r="C19" s="4"/>
      <c r="D19" s="15" t="s">
        <v>120</v>
      </c>
      <c r="E19" s="9" t="s">
        <v>176</v>
      </c>
      <c r="F19" s="55">
        <v>0.7</v>
      </c>
      <c r="G19" s="54">
        <v>0.7</v>
      </c>
      <c r="H19" s="54">
        <v>0.7</v>
      </c>
      <c r="I19" s="54">
        <v>0.7</v>
      </c>
      <c r="J19" s="54">
        <v>0.7</v>
      </c>
      <c r="K19" s="54">
        <v>0.7</v>
      </c>
      <c r="L19" s="54">
        <v>0.7</v>
      </c>
      <c r="M19" s="54">
        <v>0.7</v>
      </c>
      <c r="N19" s="54">
        <v>0.7</v>
      </c>
      <c r="O19" s="54">
        <v>0.7</v>
      </c>
      <c r="P19" s="54">
        <v>0.7</v>
      </c>
      <c r="Q19" s="54">
        <v>0.7</v>
      </c>
      <c r="R19" s="54">
        <v>0.75600000000000001</v>
      </c>
      <c r="S19" s="54">
        <v>0.75600000000000001</v>
      </c>
      <c r="T19" s="54">
        <v>0.75600000000000001</v>
      </c>
      <c r="U19" s="54">
        <v>0.75600000000000001</v>
      </c>
      <c r="V19" s="54">
        <v>0.75600000000000001</v>
      </c>
      <c r="W19" s="54">
        <v>0.75600000000000001</v>
      </c>
      <c r="X19" s="54">
        <v>0.75600000000000001</v>
      </c>
      <c r="Y19" s="54">
        <v>0.75600000000000001</v>
      </c>
      <c r="Z19" s="54">
        <v>0.75600000000000001</v>
      </c>
      <c r="AA19" s="54">
        <v>0.75600000000000001</v>
      </c>
      <c r="AB19" s="54">
        <v>0.75600000000000001</v>
      </c>
      <c r="AC19" s="54">
        <v>0.75600000000000001</v>
      </c>
      <c r="AD19" s="54">
        <v>0.81648000000000009</v>
      </c>
      <c r="AE19" s="54">
        <v>0.81648000000000009</v>
      </c>
      <c r="AF19" s="54">
        <v>0.81648000000000009</v>
      </c>
      <c r="AG19" s="54">
        <v>0.81648000000000009</v>
      </c>
      <c r="AH19" s="54">
        <v>0.81648000000000009</v>
      </c>
      <c r="AI19" s="54">
        <v>0.81648000000000009</v>
      </c>
      <c r="AJ19" s="54">
        <v>0.81648000000000009</v>
      </c>
      <c r="AK19" s="54">
        <v>0.81648000000000009</v>
      </c>
      <c r="AL19" s="54">
        <v>0.81648000000000009</v>
      </c>
      <c r="AM19" s="54">
        <v>0.81648000000000009</v>
      </c>
      <c r="AN19" s="54">
        <v>0.81648000000000009</v>
      </c>
      <c r="AO19" s="54">
        <v>0.81648000000000009</v>
      </c>
      <c r="AP19" s="54">
        <v>0.8817984000000002</v>
      </c>
      <c r="AQ19" s="54">
        <v>0.8817984000000002</v>
      </c>
      <c r="AR19" s="54">
        <v>0.8817984000000002</v>
      </c>
      <c r="AS19" s="54">
        <v>0.8817984000000002</v>
      </c>
      <c r="AT19" s="54">
        <v>0.8817984000000002</v>
      </c>
      <c r="AU19" s="54">
        <v>0.8817984000000002</v>
      </c>
      <c r="AV19" s="54">
        <v>0.8817984000000002</v>
      </c>
      <c r="AW19" s="54">
        <v>0.8817984000000002</v>
      </c>
      <c r="AX19" s="54">
        <v>0.8817984000000002</v>
      </c>
      <c r="AY19" s="54">
        <v>0.8817984000000002</v>
      </c>
      <c r="AZ19" s="54">
        <v>0.8817984000000002</v>
      </c>
      <c r="BA19" s="54">
        <v>0.8817984000000002</v>
      </c>
      <c r="BB19" s="54">
        <v>0.95234227200000032</v>
      </c>
      <c r="BC19" s="54">
        <v>0.95234227200000032</v>
      </c>
      <c r="BD19" s="54">
        <v>0.95234227200000032</v>
      </c>
      <c r="BE19" s="54">
        <v>0.95234227200000032</v>
      </c>
      <c r="BF19" s="54">
        <v>0.95234227200000032</v>
      </c>
      <c r="BG19" s="54">
        <v>0.95234227200000032</v>
      </c>
      <c r="BH19" s="54">
        <v>0.95234227200000032</v>
      </c>
      <c r="BI19" s="54">
        <v>0.95234227200000032</v>
      </c>
      <c r="BJ19" s="54">
        <v>0.95234227200000032</v>
      </c>
      <c r="BK19" s="54">
        <v>0.95234227200000032</v>
      </c>
      <c r="BL19" s="54">
        <v>0.95234227200000032</v>
      </c>
      <c r="BM19" s="54">
        <v>0.95234227200000032</v>
      </c>
      <c r="BN19" s="4"/>
      <c r="BO19" s="4"/>
      <c r="BP19" s="4"/>
    </row>
    <row r="20" spans="2:68">
      <c r="B20" s="4"/>
      <c r="C20" s="4"/>
      <c r="D20" s="11" t="s">
        <v>121</v>
      </c>
      <c r="E20" s="9" t="s">
        <v>176</v>
      </c>
      <c r="F20" s="53">
        <v>0.7</v>
      </c>
      <c r="G20" s="54">
        <v>0.7</v>
      </c>
      <c r="H20" s="54">
        <v>0.7</v>
      </c>
      <c r="I20" s="54">
        <v>0.7</v>
      </c>
      <c r="J20" s="54">
        <v>0.7</v>
      </c>
      <c r="K20" s="54">
        <v>0.7</v>
      </c>
      <c r="L20" s="54">
        <v>0.7</v>
      </c>
      <c r="M20" s="54">
        <v>0.7</v>
      </c>
      <c r="N20" s="54">
        <v>0.7</v>
      </c>
      <c r="O20" s="54">
        <v>0.7</v>
      </c>
      <c r="P20" s="54">
        <v>0.7</v>
      </c>
      <c r="Q20" s="54">
        <v>0.7</v>
      </c>
      <c r="R20" s="54">
        <v>0.75600000000000001</v>
      </c>
      <c r="S20" s="54">
        <v>0.75600000000000001</v>
      </c>
      <c r="T20" s="54">
        <v>0.75600000000000001</v>
      </c>
      <c r="U20" s="54">
        <v>0.75600000000000001</v>
      </c>
      <c r="V20" s="54">
        <v>0.75600000000000001</v>
      </c>
      <c r="W20" s="54">
        <v>0.75600000000000001</v>
      </c>
      <c r="X20" s="54">
        <v>0.75600000000000001</v>
      </c>
      <c r="Y20" s="54">
        <v>0.75600000000000001</v>
      </c>
      <c r="Z20" s="54">
        <v>0.75600000000000001</v>
      </c>
      <c r="AA20" s="54">
        <v>0.75600000000000001</v>
      </c>
      <c r="AB20" s="54">
        <v>0.75600000000000001</v>
      </c>
      <c r="AC20" s="54">
        <v>0.75600000000000001</v>
      </c>
      <c r="AD20" s="54">
        <v>0.81648000000000009</v>
      </c>
      <c r="AE20" s="54">
        <v>0.81648000000000009</v>
      </c>
      <c r="AF20" s="54">
        <v>0.81648000000000009</v>
      </c>
      <c r="AG20" s="54">
        <v>0.81648000000000009</v>
      </c>
      <c r="AH20" s="54">
        <v>0.81648000000000009</v>
      </c>
      <c r="AI20" s="54">
        <v>0.81648000000000009</v>
      </c>
      <c r="AJ20" s="54">
        <v>0.81648000000000009</v>
      </c>
      <c r="AK20" s="54">
        <v>0.81648000000000009</v>
      </c>
      <c r="AL20" s="54">
        <v>0.81648000000000009</v>
      </c>
      <c r="AM20" s="54">
        <v>0.81648000000000009</v>
      </c>
      <c r="AN20" s="54">
        <v>0.81648000000000009</v>
      </c>
      <c r="AO20" s="54">
        <v>0.81648000000000009</v>
      </c>
      <c r="AP20" s="54">
        <v>0.8817984000000002</v>
      </c>
      <c r="AQ20" s="54">
        <v>0.8817984000000002</v>
      </c>
      <c r="AR20" s="54">
        <v>0.8817984000000002</v>
      </c>
      <c r="AS20" s="54">
        <v>0.8817984000000002</v>
      </c>
      <c r="AT20" s="54">
        <v>0.8817984000000002</v>
      </c>
      <c r="AU20" s="54">
        <v>0.8817984000000002</v>
      </c>
      <c r="AV20" s="54">
        <v>0.8817984000000002</v>
      </c>
      <c r="AW20" s="54">
        <v>0.8817984000000002</v>
      </c>
      <c r="AX20" s="54">
        <v>0.8817984000000002</v>
      </c>
      <c r="AY20" s="54">
        <v>0.8817984000000002</v>
      </c>
      <c r="AZ20" s="54">
        <v>0.8817984000000002</v>
      </c>
      <c r="BA20" s="54">
        <v>0.8817984000000002</v>
      </c>
      <c r="BB20" s="54">
        <v>0.95234227200000032</v>
      </c>
      <c r="BC20" s="54">
        <v>0.95234227200000032</v>
      </c>
      <c r="BD20" s="54">
        <v>0.95234227200000032</v>
      </c>
      <c r="BE20" s="54">
        <v>0.95234227200000032</v>
      </c>
      <c r="BF20" s="54">
        <v>0.95234227200000032</v>
      </c>
      <c r="BG20" s="54">
        <v>0.95234227200000032</v>
      </c>
      <c r="BH20" s="54">
        <v>0.95234227200000032</v>
      </c>
      <c r="BI20" s="54">
        <v>0.95234227200000032</v>
      </c>
      <c r="BJ20" s="54">
        <v>0.95234227200000032</v>
      </c>
      <c r="BK20" s="54">
        <v>0.95234227200000032</v>
      </c>
      <c r="BL20" s="54">
        <v>0.95234227200000032</v>
      </c>
      <c r="BM20" s="54">
        <v>0.95234227200000032</v>
      </c>
      <c r="BN20" s="4"/>
      <c r="BO20" s="4"/>
      <c r="BP20" s="4"/>
    </row>
    <row r="21" spans="2:68">
      <c r="B21" s="4"/>
      <c r="C21" s="4"/>
      <c r="D21" s="56"/>
      <c r="E21" s="56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4"/>
      <c r="BO21" s="4"/>
      <c r="BP21" s="4"/>
    </row>
    <row r="22" spans="2:68">
      <c r="B22" s="4"/>
      <c r="C22" s="4"/>
      <c r="D22" s="56"/>
      <c r="E22" s="56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4"/>
      <c r="BO22" s="4"/>
      <c r="BP22" s="4"/>
    </row>
    <row r="23" spans="2:68">
      <c r="B23" s="4"/>
      <c r="C23" s="44" t="s">
        <v>173</v>
      </c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"/>
      <c r="BO23" s="4"/>
      <c r="BP23" s="4"/>
    </row>
    <row r="24" spans="2:68">
      <c r="B24" s="4"/>
      <c r="C24" s="4"/>
      <c r="D24" s="9" t="s">
        <v>117</v>
      </c>
      <c r="E24" s="9" t="s">
        <v>176</v>
      </c>
      <c r="F24" s="52">
        <v>1.2068965517241379</v>
      </c>
      <c r="G24" s="52">
        <v>1.2068965517241379</v>
      </c>
      <c r="H24" s="52">
        <v>1.2068965517241379</v>
      </c>
      <c r="I24" s="52">
        <v>1.2068965517241379</v>
      </c>
      <c r="J24" s="52">
        <v>1.2068965517241379</v>
      </c>
      <c r="K24" s="52">
        <v>1.2068965517241379</v>
      </c>
      <c r="L24" s="52">
        <v>1.2068965517241379</v>
      </c>
      <c r="M24" s="52">
        <v>1.2068965517241379</v>
      </c>
      <c r="N24" s="52">
        <v>1.2068965517241379</v>
      </c>
      <c r="O24" s="52">
        <v>1.2068965517241379</v>
      </c>
      <c r="P24" s="52">
        <v>1.2068965517241379</v>
      </c>
      <c r="Q24" s="52">
        <v>1.2068965517241379</v>
      </c>
      <c r="R24" s="52">
        <v>1.3034482758620689</v>
      </c>
      <c r="S24" s="52">
        <v>1.3034482758620689</v>
      </c>
      <c r="T24" s="52">
        <v>1.3034482758620689</v>
      </c>
      <c r="U24" s="52">
        <v>1.3034482758620689</v>
      </c>
      <c r="V24" s="52">
        <v>1.3034482758620689</v>
      </c>
      <c r="W24" s="52">
        <v>1.3034482758620689</v>
      </c>
      <c r="X24" s="52">
        <v>1.3034482758620689</v>
      </c>
      <c r="Y24" s="52">
        <v>1.3034482758620689</v>
      </c>
      <c r="Z24" s="52">
        <v>1.3034482758620689</v>
      </c>
      <c r="AA24" s="52">
        <v>1.3034482758620689</v>
      </c>
      <c r="AB24" s="52">
        <v>1.3034482758620689</v>
      </c>
      <c r="AC24" s="52">
        <v>1.3034482758620689</v>
      </c>
      <c r="AD24" s="52">
        <v>1.4077241379310346</v>
      </c>
      <c r="AE24" s="52">
        <v>1.4077241379310346</v>
      </c>
      <c r="AF24" s="52">
        <v>1.4077241379310346</v>
      </c>
      <c r="AG24" s="52">
        <v>1.4077241379310346</v>
      </c>
      <c r="AH24" s="52">
        <v>1.4077241379310346</v>
      </c>
      <c r="AI24" s="52">
        <v>1.4077241379310346</v>
      </c>
      <c r="AJ24" s="52">
        <v>1.4077241379310346</v>
      </c>
      <c r="AK24" s="52">
        <v>1.4077241379310346</v>
      </c>
      <c r="AL24" s="52">
        <v>1.4077241379310346</v>
      </c>
      <c r="AM24" s="52">
        <v>1.4077241379310346</v>
      </c>
      <c r="AN24" s="52">
        <v>1.4077241379310346</v>
      </c>
      <c r="AO24" s="52">
        <v>1.4077241379310346</v>
      </c>
      <c r="AP24" s="52">
        <v>1.5203420689655176</v>
      </c>
      <c r="AQ24" s="52">
        <v>1.5203420689655176</v>
      </c>
      <c r="AR24" s="52">
        <v>1.5203420689655176</v>
      </c>
      <c r="AS24" s="52">
        <v>1.5203420689655176</v>
      </c>
      <c r="AT24" s="52">
        <v>1.5203420689655176</v>
      </c>
      <c r="AU24" s="52">
        <v>1.5203420689655176</v>
      </c>
      <c r="AV24" s="52">
        <v>1.5203420689655176</v>
      </c>
      <c r="AW24" s="52">
        <v>1.5203420689655176</v>
      </c>
      <c r="AX24" s="52">
        <v>1.5203420689655176</v>
      </c>
      <c r="AY24" s="52">
        <v>1.5203420689655176</v>
      </c>
      <c r="AZ24" s="52">
        <v>1.5203420689655176</v>
      </c>
      <c r="BA24" s="52">
        <v>1.5203420689655176</v>
      </c>
      <c r="BB24" s="52">
        <v>1.6419694344827591</v>
      </c>
      <c r="BC24" s="52">
        <v>1.6419694344827591</v>
      </c>
      <c r="BD24" s="52">
        <v>1.6419694344827591</v>
      </c>
      <c r="BE24" s="52">
        <v>1.6419694344827591</v>
      </c>
      <c r="BF24" s="52">
        <v>1.6419694344827591</v>
      </c>
      <c r="BG24" s="52">
        <v>1.6419694344827591</v>
      </c>
      <c r="BH24" s="52">
        <v>1.6419694344827591</v>
      </c>
      <c r="BI24" s="52">
        <v>1.6419694344827591</v>
      </c>
      <c r="BJ24" s="52">
        <v>1.6419694344827591</v>
      </c>
      <c r="BK24" s="52">
        <v>1.6419694344827591</v>
      </c>
      <c r="BL24" s="52">
        <v>1.6419694344827591</v>
      </c>
      <c r="BM24" s="52">
        <v>1.6419694344827591</v>
      </c>
      <c r="BN24" s="4"/>
      <c r="BO24" s="4"/>
      <c r="BP24" s="4"/>
    </row>
    <row r="25" spans="2:68">
      <c r="B25" s="4"/>
      <c r="C25" s="4"/>
      <c r="D25" s="11" t="s">
        <v>118</v>
      </c>
      <c r="E25" s="9" t="s">
        <v>176</v>
      </c>
      <c r="F25" s="54">
        <v>0.86206896551724133</v>
      </c>
      <c r="G25" s="54">
        <v>0.86206896551724133</v>
      </c>
      <c r="H25" s="54">
        <v>0.86206896551724133</v>
      </c>
      <c r="I25" s="54">
        <v>0.86206896551724133</v>
      </c>
      <c r="J25" s="54">
        <v>0.86206896551724133</v>
      </c>
      <c r="K25" s="54">
        <v>0.86206896551724133</v>
      </c>
      <c r="L25" s="54">
        <v>0.86206896551724133</v>
      </c>
      <c r="M25" s="54">
        <v>0.86206896551724133</v>
      </c>
      <c r="N25" s="54">
        <v>0.86206896551724133</v>
      </c>
      <c r="O25" s="54">
        <v>0.86206896551724133</v>
      </c>
      <c r="P25" s="54">
        <v>0.86206896551724133</v>
      </c>
      <c r="Q25" s="54">
        <v>0.86206896551724133</v>
      </c>
      <c r="R25" s="54">
        <v>0.93103448275862077</v>
      </c>
      <c r="S25" s="54">
        <v>0.93103448275862077</v>
      </c>
      <c r="T25" s="54">
        <v>0.93103448275862077</v>
      </c>
      <c r="U25" s="54">
        <v>0.93103448275862077</v>
      </c>
      <c r="V25" s="54">
        <v>0.93103448275862077</v>
      </c>
      <c r="W25" s="54">
        <v>0.93103448275862077</v>
      </c>
      <c r="X25" s="54">
        <v>0.93103448275862077</v>
      </c>
      <c r="Y25" s="54">
        <v>0.93103448275862077</v>
      </c>
      <c r="Z25" s="54">
        <v>0.93103448275862077</v>
      </c>
      <c r="AA25" s="54">
        <v>0.93103448275862077</v>
      </c>
      <c r="AB25" s="54">
        <v>0.93103448275862077</v>
      </c>
      <c r="AC25" s="54">
        <v>0.93103448275862077</v>
      </c>
      <c r="AD25" s="54">
        <v>1.0055172413793105</v>
      </c>
      <c r="AE25" s="54">
        <v>1.0055172413793105</v>
      </c>
      <c r="AF25" s="54">
        <v>1.0055172413793105</v>
      </c>
      <c r="AG25" s="54">
        <v>1.0055172413793105</v>
      </c>
      <c r="AH25" s="54">
        <v>1.0055172413793105</v>
      </c>
      <c r="AI25" s="54">
        <v>1.0055172413793105</v>
      </c>
      <c r="AJ25" s="54">
        <v>1.0055172413793105</v>
      </c>
      <c r="AK25" s="54">
        <v>1.0055172413793105</v>
      </c>
      <c r="AL25" s="54">
        <v>1.0055172413793105</v>
      </c>
      <c r="AM25" s="54">
        <v>1.0055172413793105</v>
      </c>
      <c r="AN25" s="54">
        <v>1.0055172413793105</v>
      </c>
      <c r="AO25" s="54">
        <v>1.0055172413793105</v>
      </c>
      <c r="AP25" s="54">
        <v>1.0859586206896552</v>
      </c>
      <c r="AQ25" s="54">
        <v>1.0859586206896552</v>
      </c>
      <c r="AR25" s="54">
        <v>1.0859586206896552</v>
      </c>
      <c r="AS25" s="54">
        <v>1.0859586206896552</v>
      </c>
      <c r="AT25" s="54">
        <v>1.0859586206896552</v>
      </c>
      <c r="AU25" s="54">
        <v>1.0859586206896552</v>
      </c>
      <c r="AV25" s="54">
        <v>1.0859586206896552</v>
      </c>
      <c r="AW25" s="54">
        <v>1.0859586206896552</v>
      </c>
      <c r="AX25" s="54">
        <v>1.0859586206896552</v>
      </c>
      <c r="AY25" s="54">
        <v>1.0859586206896552</v>
      </c>
      <c r="AZ25" s="54">
        <v>1.0859586206896552</v>
      </c>
      <c r="BA25" s="54">
        <v>1.0859586206896552</v>
      </c>
      <c r="BB25" s="54">
        <v>1.1728353103448279</v>
      </c>
      <c r="BC25" s="54">
        <v>1.1728353103448279</v>
      </c>
      <c r="BD25" s="54">
        <v>1.1728353103448279</v>
      </c>
      <c r="BE25" s="54">
        <v>1.1728353103448279</v>
      </c>
      <c r="BF25" s="54">
        <v>1.1728353103448279</v>
      </c>
      <c r="BG25" s="54">
        <v>1.1728353103448279</v>
      </c>
      <c r="BH25" s="54">
        <v>1.1728353103448279</v>
      </c>
      <c r="BI25" s="54">
        <v>1.1728353103448279</v>
      </c>
      <c r="BJ25" s="54">
        <v>1.1728353103448279</v>
      </c>
      <c r="BK25" s="54">
        <v>1.1728353103448279</v>
      </c>
      <c r="BL25" s="54">
        <v>1.1728353103448279</v>
      </c>
      <c r="BM25" s="54">
        <v>1.1728353103448279</v>
      </c>
      <c r="BN25" s="4"/>
      <c r="BO25" s="4"/>
      <c r="BP25" s="4"/>
    </row>
    <row r="26" spans="2:68">
      <c r="B26" s="4"/>
      <c r="C26" s="4"/>
      <c r="D26" s="11" t="s">
        <v>119</v>
      </c>
      <c r="E26" s="9" t="s">
        <v>176</v>
      </c>
      <c r="F26" s="54">
        <v>0.68965517241379304</v>
      </c>
      <c r="G26" s="54">
        <v>0.68965517241379304</v>
      </c>
      <c r="H26" s="54">
        <v>0.68965517241379304</v>
      </c>
      <c r="I26" s="54">
        <v>0.68965517241379304</v>
      </c>
      <c r="J26" s="54">
        <v>0.68965517241379304</v>
      </c>
      <c r="K26" s="54">
        <v>0.68965517241379304</v>
      </c>
      <c r="L26" s="54">
        <v>0.68965517241379304</v>
      </c>
      <c r="M26" s="54">
        <v>0.68965517241379304</v>
      </c>
      <c r="N26" s="54">
        <v>0.68965517241379304</v>
      </c>
      <c r="O26" s="54">
        <v>0.68965517241379304</v>
      </c>
      <c r="P26" s="54">
        <v>0.68965517241379304</v>
      </c>
      <c r="Q26" s="54">
        <v>0.68965517241379304</v>
      </c>
      <c r="R26" s="54">
        <v>0.7448275862068966</v>
      </c>
      <c r="S26" s="54">
        <v>0.7448275862068966</v>
      </c>
      <c r="T26" s="54">
        <v>0.7448275862068966</v>
      </c>
      <c r="U26" s="54">
        <v>0.7448275862068966</v>
      </c>
      <c r="V26" s="54">
        <v>0.7448275862068966</v>
      </c>
      <c r="W26" s="54">
        <v>0.7448275862068966</v>
      </c>
      <c r="X26" s="54">
        <v>0.7448275862068966</v>
      </c>
      <c r="Y26" s="54">
        <v>0.7448275862068966</v>
      </c>
      <c r="Z26" s="54">
        <v>0.7448275862068966</v>
      </c>
      <c r="AA26" s="54">
        <v>0.7448275862068966</v>
      </c>
      <c r="AB26" s="54">
        <v>0.7448275862068966</v>
      </c>
      <c r="AC26" s="54">
        <v>0.7448275862068966</v>
      </c>
      <c r="AD26" s="54">
        <v>0.80441379310344829</v>
      </c>
      <c r="AE26" s="54">
        <v>0.80441379310344829</v>
      </c>
      <c r="AF26" s="54">
        <v>0.80441379310344829</v>
      </c>
      <c r="AG26" s="54">
        <v>0.80441379310344829</v>
      </c>
      <c r="AH26" s="54">
        <v>0.80441379310344829</v>
      </c>
      <c r="AI26" s="54">
        <v>0.80441379310344829</v>
      </c>
      <c r="AJ26" s="54">
        <v>0.80441379310344829</v>
      </c>
      <c r="AK26" s="54">
        <v>0.80441379310344829</v>
      </c>
      <c r="AL26" s="54">
        <v>0.80441379310344829</v>
      </c>
      <c r="AM26" s="54">
        <v>0.80441379310344829</v>
      </c>
      <c r="AN26" s="54">
        <v>0.80441379310344829</v>
      </c>
      <c r="AO26" s="54">
        <v>0.80441379310344829</v>
      </c>
      <c r="AP26" s="54">
        <v>0.86876689655172423</v>
      </c>
      <c r="AQ26" s="54">
        <v>0.86876689655172423</v>
      </c>
      <c r="AR26" s="54">
        <v>0.86876689655172423</v>
      </c>
      <c r="AS26" s="54">
        <v>0.86876689655172423</v>
      </c>
      <c r="AT26" s="54">
        <v>0.86876689655172423</v>
      </c>
      <c r="AU26" s="54">
        <v>0.86876689655172423</v>
      </c>
      <c r="AV26" s="54">
        <v>0.86876689655172423</v>
      </c>
      <c r="AW26" s="54">
        <v>0.86876689655172423</v>
      </c>
      <c r="AX26" s="54">
        <v>0.86876689655172423</v>
      </c>
      <c r="AY26" s="54">
        <v>0.86876689655172423</v>
      </c>
      <c r="AZ26" s="54">
        <v>0.86876689655172423</v>
      </c>
      <c r="BA26" s="54">
        <v>0.86876689655172423</v>
      </c>
      <c r="BB26" s="54">
        <v>0.93826824827586219</v>
      </c>
      <c r="BC26" s="54">
        <v>0.93826824827586219</v>
      </c>
      <c r="BD26" s="54">
        <v>0.93826824827586219</v>
      </c>
      <c r="BE26" s="54">
        <v>0.93826824827586219</v>
      </c>
      <c r="BF26" s="54">
        <v>0.93826824827586219</v>
      </c>
      <c r="BG26" s="54">
        <v>0.93826824827586219</v>
      </c>
      <c r="BH26" s="54">
        <v>0.93826824827586219</v>
      </c>
      <c r="BI26" s="54">
        <v>0.93826824827586219</v>
      </c>
      <c r="BJ26" s="54">
        <v>0.93826824827586219</v>
      </c>
      <c r="BK26" s="54">
        <v>0.93826824827586219</v>
      </c>
      <c r="BL26" s="54">
        <v>0.93826824827586219</v>
      </c>
      <c r="BM26" s="54">
        <v>0.93826824827586219</v>
      </c>
      <c r="BN26" s="4"/>
      <c r="BO26" s="4"/>
      <c r="BP26" s="4"/>
    </row>
    <row r="27" spans="2:68">
      <c r="B27" s="4"/>
      <c r="C27" s="4"/>
      <c r="D27" s="15" t="s">
        <v>120</v>
      </c>
      <c r="E27" s="9" t="s">
        <v>176</v>
      </c>
      <c r="F27" s="54">
        <v>0.24137931034482754</v>
      </c>
      <c r="G27" s="54">
        <v>0.24137931034482754</v>
      </c>
      <c r="H27" s="54">
        <v>0.24137931034482754</v>
      </c>
      <c r="I27" s="54">
        <v>0.24137931034482754</v>
      </c>
      <c r="J27" s="54">
        <v>0.24137931034482754</v>
      </c>
      <c r="K27" s="54">
        <v>0.24137931034482754</v>
      </c>
      <c r="L27" s="54">
        <v>0.24137931034482754</v>
      </c>
      <c r="M27" s="54">
        <v>0.24137931034482754</v>
      </c>
      <c r="N27" s="54">
        <v>0.24137931034482754</v>
      </c>
      <c r="O27" s="54">
        <v>0.24137931034482754</v>
      </c>
      <c r="P27" s="54">
        <v>0.24137931034482754</v>
      </c>
      <c r="Q27" s="54">
        <v>0.24137931034482754</v>
      </c>
      <c r="R27" s="54">
        <v>0.26068965517241377</v>
      </c>
      <c r="S27" s="54">
        <v>0.26068965517241377</v>
      </c>
      <c r="T27" s="54">
        <v>0.26068965517241377</v>
      </c>
      <c r="U27" s="54">
        <v>0.26068965517241377</v>
      </c>
      <c r="V27" s="54">
        <v>0.26068965517241377</v>
      </c>
      <c r="W27" s="54">
        <v>0.26068965517241377</v>
      </c>
      <c r="X27" s="54">
        <v>0.26068965517241377</v>
      </c>
      <c r="Y27" s="54">
        <v>0.26068965517241377</v>
      </c>
      <c r="Z27" s="54">
        <v>0.26068965517241377</v>
      </c>
      <c r="AA27" s="54">
        <v>0.26068965517241377</v>
      </c>
      <c r="AB27" s="54">
        <v>0.26068965517241377</v>
      </c>
      <c r="AC27" s="54">
        <v>0.26068965517241377</v>
      </c>
      <c r="AD27" s="54">
        <v>0.28154482758620691</v>
      </c>
      <c r="AE27" s="54">
        <v>0.28154482758620691</v>
      </c>
      <c r="AF27" s="54">
        <v>0.28154482758620691</v>
      </c>
      <c r="AG27" s="54">
        <v>0.28154482758620691</v>
      </c>
      <c r="AH27" s="54">
        <v>0.28154482758620691</v>
      </c>
      <c r="AI27" s="54">
        <v>0.28154482758620691</v>
      </c>
      <c r="AJ27" s="54">
        <v>0.28154482758620691</v>
      </c>
      <c r="AK27" s="54">
        <v>0.28154482758620691</v>
      </c>
      <c r="AL27" s="54">
        <v>0.28154482758620691</v>
      </c>
      <c r="AM27" s="54">
        <v>0.28154482758620691</v>
      </c>
      <c r="AN27" s="54">
        <v>0.28154482758620691</v>
      </c>
      <c r="AO27" s="54">
        <v>0.28154482758620691</v>
      </c>
      <c r="AP27" s="54">
        <v>0.30406841379310351</v>
      </c>
      <c r="AQ27" s="54">
        <v>0.30406841379310351</v>
      </c>
      <c r="AR27" s="54">
        <v>0.30406841379310351</v>
      </c>
      <c r="AS27" s="54">
        <v>0.30406841379310351</v>
      </c>
      <c r="AT27" s="54">
        <v>0.30406841379310351</v>
      </c>
      <c r="AU27" s="54">
        <v>0.30406841379310351</v>
      </c>
      <c r="AV27" s="54">
        <v>0.30406841379310351</v>
      </c>
      <c r="AW27" s="54">
        <v>0.30406841379310351</v>
      </c>
      <c r="AX27" s="54">
        <v>0.30406841379310351</v>
      </c>
      <c r="AY27" s="54">
        <v>0.30406841379310351</v>
      </c>
      <c r="AZ27" s="54">
        <v>0.30406841379310351</v>
      </c>
      <c r="BA27" s="54">
        <v>0.30406841379310351</v>
      </c>
      <c r="BB27" s="54">
        <v>0.3283938868965518</v>
      </c>
      <c r="BC27" s="54">
        <v>0.3283938868965518</v>
      </c>
      <c r="BD27" s="54">
        <v>0.3283938868965518</v>
      </c>
      <c r="BE27" s="54">
        <v>0.3283938868965518</v>
      </c>
      <c r="BF27" s="54">
        <v>0.3283938868965518</v>
      </c>
      <c r="BG27" s="54">
        <v>0.3283938868965518</v>
      </c>
      <c r="BH27" s="54">
        <v>0.3283938868965518</v>
      </c>
      <c r="BI27" s="54">
        <v>0.3283938868965518</v>
      </c>
      <c r="BJ27" s="54">
        <v>0.3283938868965518</v>
      </c>
      <c r="BK27" s="54">
        <v>0.3283938868965518</v>
      </c>
      <c r="BL27" s="54">
        <v>0.3283938868965518</v>
      </c>
      <c r="BM27" s="54">
        <v>0.3283938868965518</v>
      </c>
      <c r="BN27" s="4"/>
      <c r="BO27" s="4"/>
      <c r="BP27" s="4"/>
    </row>
    <row r="28" spans="2:68">
      <c r="B28" s="4"/>
      <c r="C28" s="4"/>
      <c r="D28" s="11" t="s">
        <v>121</v>
      </c>
      <c r="E28" s="9" t="s">
        <v>176</v>
      </c>
      <c r="F28" s="54">
        <v>0.24137931034482754</v>
      </c>
      <c r="G28" s="54">
        <v>0.24137931034482754</v>
      </c>
      <c r="H28" s="54">
        <v>0.24137931034482754</v>
      </c>
      <c r="I28" s="54">
        <v>0.24137931034482754</v>
      </c>
      <c r="J28" s="54">
        <v>0.24137931034482754</v>
      </c>
      <c r="K28" s="54">
        <v>0.24137931034482754</v>
      </c>
      <c r="L28" s="54">
        <v>0.24137931034482754</v>
      </c>
      <c r="M28" s="54">
        <v>0.24137931034482754</v>
      </c>
      <c r="N28" s="54">
        <v>0.24137931034482754</v>
      </c>
      <c r="O28" s="54">
        <v>0.24137931034482754</v>
      </c>
      <c r="P28" s="54">
        <v>0.24137931034482754</v>
      </c>
      <c r="Q28" s="54">
        <v>0.24137931034482754</v>
      </c>
      <c r="R28" s="54">
        <v>0.26068965517241377</v>
      </c>
      <c r="S28" s="54">
        <v>0.26068965517241377</v>
      </c>
      <c r="T28" s="54">
        <v>0.26068965517241377</v>
      </c>
      <c r="U28" s="54">
        <v>0.26068965517241377</v>
      </c>
      <c r="V28" s="54">
        <v>0.26068965517241377</v>
      </c>
      <c r="W28" s="54">
        <v>0.26068965517241377</v>
      </c>
      <c r="X28" s="54">
        <v>0.26068965517241377</v>
      </c>
      <c r="Y28" s="54">
        <v>0.26068965517241377</v>
      </c>
      <c r="Z28" s="54">
        <v>0.26068965517241377</v>
      </c>
      <c r="AA28" s="54">
        <v>0.26068965517241377</v>
      </c>
      <c r="AB28" s="54">
        <v>0.26068965517241377</v>
      </c>
      <c r="AC28" s="54">
        <v>0.26068965517241377</v>
      </c>
      <c r="AD28" s="54">
        <v>0.28154482758620691</v>
      </c>
      <c r="AE28" s="54">
        <v>0.28154482758620691</v>
      </c>
      <c r="AF28" s="54">
        <v>0.28154482758620691</v>
      </c>
      <c r="AG28" s="54">
        <v>0.28154482758620691</v>
      </c>
      <c r="AH28" s="54">
        <v>0.28154482758620691</v>
      </c>
      <c r="AI28" s="54">
        <v>0.28154482758620691</v>
      </c>
      <c r="AJ28" s="54">
        <v>0.28154482758620691</v>
      </c>
      <c r="AK28" s="54">
        <v>0.28154482758620691</v>
      </c>
      <c r="AL28" s="54">
        <v>0.28154482758620691</v>
      </c>
      <c r="AM28" s="54">
        <v>0.28154482758620691</v>
      </c>
      <c r="AN28" s="54">
        <v>0.28154482758620691</v>
      </c>
      <c r="AO28" s="54">
        <v>0.28154482758620691</v>
      </c>
      <c r="AP28" s="54">
        <v>0.30406841379310351</v>
      </c>
      <c r="AQ28" s="54">
        <v>0.30406841379310351</v>
      </c>
      <c r="AR28" s="54">
        <v>0.30406841379310351</v>
      </c>
      <c r="AS28" s="54">
        <v>0.30406841379310351</v>
      </c>
      <c r="AT28" s="54">
        <v>0.30406841379310351</v>
      </c>
      <c r="AU28" s="54">
        <v>0.30406841379310351</v>
      </c>
      <c r="AV28" s="54">
        <v>0.30406841379310351</v>
      </c>
      <c r="AW28" s="54">
        <v>0.30406841379310351</v>
      </c>
      <c r="AX28" s="54">
        <v>0.30406841379310351</v>
      </c>
      <c r="AY28" s="54">
        <v>0.30406841379310351</v>
      </c>
      <c r="AZ28" s="54">
        <v>0.30406841379310351</v>
      </c>
      <c r="BA28" s="54">
        <v>0.30406841379310351</v>
      </c>
      <c r="BB28" s="54">
        <v>0.3283938868965518</v>
      </c>
      <c r="BC28" s="54">
        <v>0.3283938868965518</v>
      </c>
      <c r="BD28" s="54">
        <v>0.3283938868965518</v>
      </c>
      <c r="BE28" s="54">
        <v>0.3283938868965518</v>
      </c>
      <c r="BF28" s="54">
        <v>0.3283938868965518</v>
      </c>
      <c r="BG28" s="54">
        <v>0.3283938868965518</v>
      </c>
      <c r="BH28" s="54">
        <v>0.3283938868965518</v>
      </c>
      <c r="BI28" s="54">
        <v>0.3283938868965518</v>
      </c>
      <c r="BJ28" s="54">
        <v>0.3283938868965518</v>
      </c>
      <c r="BK28" s="54">
        <v>0.3283938868965518</v>
      </c>
      <c r="BL28" s="54">
        <v>0.3283938868965518</v>
      </c>
      <c r="BM28" s="54">
        <v>0.3283938868965518</v>
      </c>
      <c r="BN28" s="4"/>
      <c r="BO28" s="4"/>
      <c r="BP28" s="4"/>
    </row>
    <row r="29" spans="2:68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</row>
    <row r="30" spans="2:68">
      <c r="B30" s="4"/>
      <c r="C30" s="44" t="s">
        <v>136</v>
      </c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"/>
      <c r="BO30" s="4"/>
      <c r="BP30" s="4"/>
    </row>
    <row r="31" spans="2:68">
      <c r="B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</row>
    <row r="32" spans="2:68">
      <c r="B32" s="4"/>
      <c r="C32" s="58"/>
      <c r="D32" s="4"/>
      <c r="E32" s="59"/>
      <c r="F32" s="60"/>
      <c r="G32" s="59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</row>
    <row r="33" spans="2:68">
      <c r="B33" s="4"/>
      <c r="C33" s="4"/>
      <c r="D33" s="9" t="s">
        <v>117</v>
      </c>
      <c r="E33" s="9" t="s">
        <v>176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v>5</v>
      </c>
      <c r="R33" s="52">
        <v>0</v>
      </c>
      <c r="S33" s="52">
        <v>0</v>
      </c>
      <c r="T33" s="52">
        <v>0</v>
      </c>
      <c r="U33" s="52">
        <v>0</v>
      </c>
      <c r="V33" s="52">
        <v>0</v>
      </c>
      <c r="W33" s="52">
        <v>0</v>
      </c>
      <c r="X33" s="52">
        <v>0</v>
      </c>
      <c r="Y33" s="52">
        <v>0</v>
      </c>
      <c r="Z33" s="52">
        <v>0</v>
      </c>
      <c r="AA33" s="52">
        <v>0</v>
      </c>
      <c r="AB33" s="52">
        <v>0</v>
      </c>
      <c r="AC33" s="52">
        <v>5</v>
      </c>
      <c r="AD33" s="52">
        <v>0</v>
      </c>
      <c r="AE33" s="52">
        <v>0</v>
      </c>
      <c r="AF33" s="52">
        <v>0</v>
      </c>
      <c r="AG33" s="52">
        <v>0</v>
      </c>
      <c r="AH33" s="52">
        <v>0</v>
      </c>
      <c r="AI33" s="52">
        <v>0</v>
      </c>
      <c r="AJ33" s="52">
        <v>0</v>
      </c>
      <c r="AK33" s="52">
        <v>0</v>
      </c>
      <c r="AL33" s="52">
        <v>0</v>
      </c>
      <c r="AM33" s="52">
        <v>0</v>
      </c>
      <c r="AN33" s="52">
        <v>0</v>
      </c>
      <c r="AO33" s="52">
        <v>5</v>
      </c>
      <c r="AP33" s="52">
        <v>0</v>
      </c>
      <c r="AQ33" s="52">
        <v>0</v>
      </c>
      <c r="AR33" s="52">
        <v>0</v>
      </c>
      <c r="AS33" s="52">
        <v>0</v>
      </c>
      <c r="AT33" s="52">
        <v>0</v>
      </c>
      <c r="AU33" s="52">
        <v>0</v>
      </c>
      <c r="AV33" s="52">
        <v>0</v>
      </c>
      <c r="AW33" s="52">
        <v>0</v>
      </c>
      <c r="AX33" s="52">
        <v>0</v>
      </c>
      <c r="AY33" s="52">
        <v>0</v>
      </c>
      <c r="AZ33" s="52">
        <v>0</v>
      </c>
      <c r="BA33" s="52">
        <v>5</v>
      </c>
      <c r="BB33" s="52">
        <v>0</v>
      </c>
      <c r="BC33" s="52">
        <v>0</v>
      </c>
      <c r="BD33" s="52">
        <v>0</v>
      </c>
      <c r="BE33" s="52">
        <v>0</v>
      </c>
      <c r="BF33" s="52">
        <v>0</v>
      </c>
      <c r="BG33" s="52">
        <v>0</v>
      </c>
      <c r="BH33" s="52">
        <v>0</v>
      </c>
      <c r="BI33" s="52">
        <v>0</v>
      </c>
      <c r="BJ33" s="52">
        <v>0</v>
      </c>
      <c r="BK33" s="52">
        <v>0</v>
      </c>
      <c r="BL33" s="52">
        <v>0</v>
      </c>
      <c r="BM33" s="52">
        <v>5</v>
      </c>
      <c r="BN33" s="4"/>
      <c r="BO33" s="4"/>
      <c r="BP33" s="4"/>
    </row>
    <row r="34" spans="2:68">
      <c r="B34" s="4"/>
      <c r="C34" s="4"/>
      <c r="D34" s="11" t="s">
        <v>118</v>
      </c>
      <c r="E34" s="9" t="s">
        <v>176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1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0</v>
      </c>
      <c r="AB34" s="54">
        <v>0</v>
      </c>
      <c r="AC34" s="54">
        <v>1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1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1</v>
      </c>
      <c r="BB34" s="54">
        <v>0</v>
      </c>
      <c r="BC34" s="54">
        <v>0</v>
      </c>
      <c r="BD34" s="54">
        <v>0</v>
      </c>
      <c r="BE34" s="54">
        <v>0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1</v>
      </c>
      <c r="BN34" s="4"/>
      <c r="BO34" s="4"/>
      <c r="BP34" s="4"/>
    </row>
    <row r="35" spans="2:68">
      <c r="B35" s="4"/>
      <c r="C35" s="4"/>
      <c r="D35" s="11" t="s">
        <v>119</v>
      </c>
      <c r="E35" s="9" t="s">
        <v>176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1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0</v>
      </c>
      <c r="AB35" s="54">
        <v>0</v>
      </c>
      <c r="AC35" s="54">
        <v>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1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1</v>
      </c>
      <c r="BB35" s="54">
        <v>0</v>
      </c>
      <c r="BC35" s="54">
        <v>0</v>
      </c>
      <c r="BD35" s="54">
        <v>0</v>
      </c>
      <c r="BE35" s="54">
        <v>0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0</v>
      </c>
      <c r="BL35" s="54">
        <v>0</v>
      </c>
      <c r="BM35" s="54">
        <v>1</v>
      </c>
      <c r="BN35" s="4"/>
      <c r="BO35" s="4"/>
      <c r="BP35" s="4"/>
    </row>
    <row r="36" spans="2:68">
      <c r="B36" s="4"/>
      <c r="C36" s="4"/>
      <c r="D36" s="15" t="s">
        <v>120</v>
      </c>
      <c r="E36" s="9" t="s">
        <v>176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>
        <v>0</v>
      </c>
      <c r="P36" s="54">
        <v>0</v>
      </c>
      <c r="Q36" s="54">
        <v>0</v>
      </c>
      <c r="R36" s="54">
        <v>0</v>
      </c>
      <c r="S36" s="54">
        <v>0</v>
      </c>
      <c r="T36" s="54">
        <v>0</v>
      </c>
      <c r="U36" s="54">
        <v>0</v>
      </c>
      <c r="V36" s="54">
        <v>0</v>
      </c>
      <c r="W36" s="54">
        <v>0</v>
      </c>
      <c r="X36" s="54">
        <v>0</v>
      </c>
      <c r="Y36" s="54">
        <v>0</v>
      </c>
      <c r="Z36" s="54">
        <v>0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54">
        <v>0</v>
      </c>
      <c r="AP36" s="54">
        <v>0</v>
      </c>
      <c r="AQ36" s="54">
        <v>0</v>
      </c>
      <c r="AR36" s="54">
        <v>0</v>
      </c>
      <c r="AS36" s="54">
        <v>0</v>
      </c>
      <c r="AT36" s="54">
        <v>0</v>
      </c>
      <c r="AU36" s="54">
        <v>0</v>
      </c>
      <c r="AV36" s="54">
        <v>0</v>
      </c>
      <c r="AW36" s="54">
        <v>0</v>
      </c>
      <c r="AX36" s="54">
        <v>0</v>
      </c>
      <c r="AY36" s="54">
        <v>0</v>
      </c>
      <c r="AZ36" s="54">
        <v>0</v>
      </c>
      <c r="BA36" s="54">
        <v>0</v>
      </c>
      <c r="BB36" s="54">
        <v>0</v>
      </c>
      <c r="BC36" s="54">
        <v>0</v>
      </c>
      <c r="BD36" s="54">
        <v>0</v>
      </c>
      <c r="BE36" s="54">
        <v>0</v>
      </c>
      <c r="BF36" s="54">
        <v>0</v>
      </c>
      <c r="BG36" s="54">
        <v>0</v>
      </c>
      <c r="BH36" s="54">
        <v>0</v>
      </c>
      <c r="BI36" s="54">
        <v>0</v>
      </c>
      <c r="BJ36" s="54">
        <v>0</v>
      </c>
      <c r="BK36" s="54">
        <v>0</v>
      </c>
      <c r="BL36" s="54">
        <v>0</v>
      </c>
      <c r="BM36" s="54">
        <v>0</v>
      </c>
      <c r="BN36" s="4"/>
      <c r="BO36" s="4"/>
      <c r="BP36" s="4"/>
    </row>
    <row r="37" spans="2:68">
      <c r="B37" s="4"/>
      <c r="C37" s="4"/>
      <c r="D37" s="11" t="s">
        <v>121</v>
      </c>
      <c r="E37" s="9" t="s">
        <v>176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54">
        <v>0</v>
      </c>
      <c r="AP37" s="54">
        <v>0</v>
      </c>
      <c r="AQ37" s="54">
        <v>0</v>
      </c>
      <c r="AR37" s="54">
        <v>0</v>
      </c>
      <c r="AS37" s="54">
        <v>0</v>
      </c>
      <c r="AT37" s="54">
        <v>0</v>
      </c>
      <c r="AU37" s="54">
        <v>0</v>
      </c>
      <c r="AV37" s="54">
        <v>0</v>
      </c>
      <c r="AW37" s="54">
        <v>0</v>
      </c>
      <c r="AX37" s="54">
        <v>0</v>
      </c>
      <c r="AY37" s="54">
        <v>0</v>
      </c>
      <c r="AZ37" s="54">
        <v>0</v>
      </c>
      <c r="BA37" s="54">
        <v>0</v>
      </c>
      <c r="BB37" s="54">
        <v>0</v>
      </c>
      <c r="BC37" s="54">
        <v>0</v>
      </c>
      <c r="BD37" s="54">
        <v>0</v>
      </c>
      <c r="BE37" s="54">
        <v>0</v>
      </c>
      <c r="BF37" s="54">
        <v>0</v>
      </c>
      <c r="BG37" s="54">
        <v>0</v>
      </c>
      <c r="BH37" s="54">
        <v>0</v>
      </c>
      <c r="BI37" s="54">
        <v>0</v>
      </c>
      <c r="BJ37" s="54">
        <v>0</v>
      </c>
      <c r="BK37" s="54">
        <v>0</v>
      </c>
      <c r="BL37" s="54">
        <v>0</v>
      </c>
      <c r="BM37" s="54">
        <v>0</v>
      </c>
      <c r="BN37" s="4"/>
      <c r="BO37" s="4"/>
      <c r="BP37" s="4"/>
    </row>
    <row r="38" spans="2:68">
      <c r="B38" s="4"/>
      <c r="C38" s="4"/>
      <c r="D38" s="56"/>
      <c r="E38" s="56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4"/>
      <c r="BO38" s="4"/>
      <c r="BP38" s="4"/>
    </row>
    <row r="39" spans="2:68">
      <c r="B39" s="4"/>
      <c r="C39" s="4"/>
      <c r="D39" s="56"/>
      <c r="E39" s="56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4"/>
      <c r="BO39" s="4"/>
      <c r="BP39" s="4"/>
    </row>
    <row r="40" spans="2:68" hidden="1">
      <c r="B40" s="4"/>
      <c r="C40" s="4"/>
      <c r="D40" s="4"/>
      <c r="E40" s="61"/>
      <c r="F40" s="61"/>
      <c r="G40" s="61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</row>
    <row r="41" spans="2:68" hidden="1"/>
    <row r="42" spans="2:68" hidden="1"/>
    <row r="43" spans="2:68" hidden="1"/>
    <row r="44" spans="2:68" hidden="1"/>
    <row r="45" spans="2:68" hidden="1"/>
    <row r="46" spans="2:68" hidden="1"/>
    <row r="47" spans="2:68" hidden="1"/>
    <row r="48" spans="2:6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83"/>
  <sheetViews>
    <sheetView workbookViewId="0">
      <pane xSplit="5" ySplit="6" topLeftCell="BB7" activePane="bottomRight" state="frozen"/>
      <selection pane="topRight" activeCell="F1" sqref="F1"/>
      <selection pane="bottomLeft" activeCell="A7" sqref="A7"/>
      <selection pane="bottomRight" activeCell="BN3" sqref="BN3"/>
    </sheetView>
  </sheetViews>
  <sheetFormatPr baseColWidth="10" defaultColWidth="0" defaultRowHeight="13" zeroHeight="1" x14ac:dyDescent="0"/>
  <cols>
    <col min="1" max="1" width="2.6640625" style="4" customWidth="1"/>
    <col min="2" max="2" width="13.83203125" style="2" customWidth="1"/>
    <col min="3" max="3" width="5.33203125" style="2" customWidth="1"/>
    <col min="4" max="4" width="39" style="2" customWidth="1"/>
    <col min="5" max="5" width="9.1640625" style="2" customWidth="1"/>
    <col min="6" max="6" width="10.5" style="2" customWidth="1"/>
    <col min="7" max="7" width="9.1640625" style="2" customWidth="1"/>
    <col min="8" max="8" width="11" style="2" bestFit="1" customWidth="1"/>
    <col min="9" max="11" width="9.1640625" style="2" customWidth="1"/>
    <col min="12" max="65" width="11" style="2" bestFit="1" customWidth="1"/>
    <col min="66" max="68" width="9.1640625" style="2" customWidth="1"/>
    <col min="69" max="16384" width="9.1640625" style="2" hidden="1"/>
  </cols>
  <sheetData>
    <row r="1" spans="2:68" s="4" customFormat="1"/>
    <row r="2" spans="2:68" s="4" customFormat="1">
      <c r="B2" s="4" t="s">
        <v>177</v>
      </c>
    </row>
    <row r="3" spans="2:68" s="4" customFormat="1" ht="85" customHeight="1"/>
    <row r="4" spans="2:68" ht="19">
      <c r="C4" s="21" t="s">
        <v>80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</row>
    <row r="5" spans="2:68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</row>
    <row r="6" spans="2:68">
      <c r="B6" s="4"/>
      <c r="C6" s="24"/>
      <c r="D6" s="24"/>
      <c r="E6" s="24"/>
      <c r="F6" s="25" t="s">
        <v>6</v>
      </c>
      <c r="G6" s="25" t="s">
        <v>7</v>
      </c>
      <c r="H6" s="25" t="s">
        <v>8</v>
      </c>
      <c r="I6" s="25" t="s">
        <v>9</v>
      </c>
      <c r="J6" s="25" t="s">
        <v>10</v>
      </c>
      <c r="K6" s="25" t="s">
        <v>11</v>
      </c>
      <c r="L6" s="25" t="s">
        <v>12</v>
      </c>
      <c r="M6" s="25" t="s">
        <v>13</v>
      </c>
      <c r="N6" s="25" t="s">
        <v>14</v>
      </c>
      <c r="O6" s="25" t="s">
        <v>15</v>
      </c>
      <c r="P6" s="25" t="s">
        <v>16</v>
      </c>
      <c r="Q6" s="25" t="s">
        <v>17</v>
      </c>
      <c r="R6" s="25" t="s">
        <v>18</v>
      </c>
      <c r="S6" s="25" t="s">
        <v>19</v>
      </c>
      <c r="T6" s="25" t="s">
        <v>20</v>
      </c>
      <c r="U6" s="25" t="s">
        <v>21</v>
      </c>
      <c r="V6" s="25" t="s">
        <v>22</v>
      </c>
      <c r="W6" s="25" t="s">
        <v>23</v>
      </c>
      <c r="X6" s="25" t="s">
        <v>24</v>
      </c>
      <c r="Y6" s="25" t="s">
        <v>25</v>
      </c>
      <c r="Z6" s="25" t="s">
        <v>26</v>
      </c>
      <c r="AA6" s="25" t="s">
        <v>27</v>
      </c>
      <c r="AB6" s="25" t="s">
        <v>28</v>
      </c>
      <c r="AC6" s="25" t="s">
        <v>29</v>
      </c>
      <c r="AD6" s="25" t="s">
        <v>30</v>
      </c>
      <c r="AE6" s="25" t="s">
        <v>31</v>
      </c>
      <c r="AF6" s="25" t="s">
        <v>32</v>
      </c>
      <c r="AG6" s="25" t="s">
        <v>33</v>
      </c>
      <c r="AH6" s="25" t="s">
        <v>34</v>
      </c>
      <c r="AI6" s="25" t="s">
        <v>35</v>
      </c>
      <c r="AJ6" s="25" t="s">
        <v>36</v>
      </c>
      <c r="AK6" s="25" t="s">
        <v>37</v>
      </c>
      <c r="AL6" s="25" t="s">
        <v>38</v>
      </c>
      <c r="AM6" s="25" t="s">
        <v>39</v>
      </c>
      <c r="AN6" s="25" t="s">
        <v>40</v>
      </c>
      <c r="AO6" s="25" t="s">
        <v>41</v>
      </c>
      <c r="AP6" s="25" t="s">
        <v>42</v>
      </c>
      <c r="AQ6" s="25" t="s">
        <v>43</v>
      </c>
      <c r="AR6" s="25" t="s">
        <v>44</v>
      </c>
      <c r="AS6" s="25" t="s">
        <v>45</v>
      </c>
      <c r="AT6" s="25" t="s">
        <v>46</v>
      </c>
      <c r="AU6" s="25" t="s">
        <v>47</v>
      </c>
      <c r="AV6" s="25" t="s">
        <v>48</v>
      </c>
      <c r="AW6" s="25" t="s">
        <v>49</v>
      </c>
      <c r="AX6" s="25" t="s">
        <v>50</v>
      </c>
      <c r="AY6" s="25" t="s">
        <v>51</v>
      </c>
      <c r="AZ6" s="25" t="s">
        <v>52</v>
      </c>
      <c r="BA6" s="25" t="s">
        <v>53</v>
      </c>
      <c r="BB6" s="25" t="s">
        <v>54</v>
      </c>
      <c r="BC6" s="25" t="s">
        <v>55</v>
      </c>
      <c r="BD6" s="25" t="s">
        <v>56</v>
      </c>
      <c r="BE6" s="25" t="s">
        <v>57</v>
      </c>
      <c r="BF6" s="25" t="s">
        <v>58</v>
      </c>
      <c r="BG6" s="25" t="s">
        <v>59</v>
      </c>
      <c r="BH6" s="25" t="s">
        <v>60</v>
      </c>
      <c r="BI6" s="25" t="s">
        <v>61</v>
      </c>
      <c r="BJ6" s="25" t="s">
        <v>62</v>
      </c>
      <c r="BK6" s="25" t="s">
        <v>63</v>
      </c>
      <c r="BL6" s="25" t="s">
        <v>64</v>
      </c>
      <c r="BM6" s="25" t="s">
        <v>65</v>
      </c>
      <c r="BN6" s="4"/>
      <c r="BO6" s="4"/>
      <c r="BP6" s="4"/>
    </row>
    <row r="7" spans="2:68">
      <c r="B7" s="4"/>
      <c r="C7" s="4"/>
      <c r="D7" s="4"/>
      <c r="E7" s="4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4"/>
      <c r="BO7" s="4"/>
      <c r="BP7" s="4"/>
    </row>
    <row r="8" spans="2:68">
      <c r="B8" s="4"/>
      <c r="C8" s="1" t="s">
        <v>86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</row>
    <row r="9" spans="2:68">
      <c r="B9" s="4"/>
      <c r="C9" s="62"/>
      <c r="D9" s="63" t="s">
        <v>122</v>
      </c>
      <c r="E9" s="64" t="s">
        <v>98</v>
      </c>
      <c r="F9" s="65">
        <v>1</v>
      </c>
      <c r="G9" s="65">
        <v>1</v>
      </c>
      <c r="H9" s="65">
        <v>1</v>
      </c>
      <c r="I9" s="65">
        <v>1</v>
      </c>
      <c r="J9" s="65">
        <v>1</v>
      </c>
      <c r="K9" s="65">
        <v>1</v>
      </c>
      <c r="L9" s="65">
        <v>1</v>
      </c>
      <c r="M9" s="65">
        <v>1</v>
      </c>
      <c r="N9" s="65">
        <v>1</v>
      </c>
      <c r="O9" s="65">
        <v>1</v>
      </c>
      <c r="P9" s="65">
        <v>1</v>
      </c>
      <c r="Q9" s="65">
        <v>1</v>
      </c>
      <c r="R9" s="65">
        <v>1</v>
      </c>
      <c r="S9" s="65">
        <v>1</v>
      </c>
      <c r="T9" s="65">
        <v>1</v>
      </c>
      <c r="U9" s="65">
        <v>1</v>
      </c>
      <c r="V9" s="65">
        <v>1</v>
      </c>
      <c r="W9" s="65">
        <v>1</v>
      </c>
      <c r="X9" s="65">
        <v>1</v>
      </c>
      <c r="Y9" s="65">
        <v>1</v>
      </c>
      <c r="Z9" s="65">
        <v>1</v>
      </c>
      <c r="AA9" s="65">
        <v>1</v>
      </c>
      <c r="AB9" s="65">
        <v>1</v>
      </c>
      <c r="AC9" s="65">
        <v>1</v>
      </c>
      <c r="AD9" s="65">
        <v>1</v>
      </c>
      <c r="AE9" s="65">
        <v>1</v>
      </c>
      <c r="AF9" s="65">
        <v>1</v>
      </c>
      <c r="AG9" s="65">
        <v>1</v>
      </c>
      <c r="AH9" s="65">
        <v>1</v>
      </c>
      <c r="AI9" s="65">
        <v>1</v>
      </c>
      <c r="AJ9" s="65">
        <v>1</v>
      </c>
      <c r="AK9" s="65">
        <v>1</v>
      </c>
      <c r="AL9" s="65">
        <v>1</v>
      </c>
      <c r="AM9" s="65">
        <v>1</v>
      </c>
      <c r="AN9" s="65">
        <v>1</v>
      </c>
      <c r="AO9" s="65">
        <v>1</v>
      </c>
      <c r="AP9" s="65">
        <v>1</v>
      </c>
      <c r="AQ9" s="65">
        <v>1</v>
      </c>
      <c r="AR9" s="65">
        <v>1</v>
      </c>
      <c r="AS9" s="65">
        <v>1</v>
      </c>
      <c r="AT9" s="65">
        <v>1</v>
      </c>
      <c r="AU9" s="65">
        <v>1</v>
      </c>
      <c r="AV9" s="65">
        <v>1</v>
      </c>
      <c r="AW9" s="65">
        <v>1</v>
      </c>
      <c r="AX9" s="65">
        <v>1</v>
      </c>
      <c r="AY9" s="65">
        <v>1</v>
      </c>
      <c r="AZ9" s="65">
        <v>1</v>
      </c>
      <c r="BA9" s="65">
        <v>1</v>
      </c>
      <c r="BB9" s="65">
        <v>1</v>
      </c>
      <c r="BC9" s="65">
        <v>1</v>
      </c>
      <c r="BD9" s="65">
        <v>1</v>
      </c>
      <c r="BE9" s="65">
        <v>1</v>
      </c>
      <c r="BF9" s="65">
        <v>1</v>
      </c>
      <c r="BG9" s="65">
        <v>1</v>
      </c>
      <c r="BH9" s="65">
        <v>1</v>
      </c>
      <c r="BI9" s="65">
        <v>1</v>
      </c>
      <c r="BJ9" s="65">
        <v>1</v>
      </c>
      <c r="BK9" s="65">
        <v>1</v>
      </c>
      <c r="BL9" s="65">
        <v>1</v>
      </c>
      <c r="BM9" s="65">
        <v>1</v>
      </c>
      <c r="BN9" s="4"/>
      <c r="BO9" s="4"/>
      <c r="BP9" s="4"/>
    </row>
    <row r="10" spans="2:68">
      <c r="B10" s="4"/>
      <c r="C10" s="62"/>
      <c r="D10" s="63" t="s">
        <v>123</v>
      </c>
      <c r="E10" s="64" t="s">
        <v>98</v>
      </c>
      <c r="F10" s="65">
        <v>2</v>
      </c>
      <c r="G10" s="65">
        <v>2</v>
      </c>
      <c r="H10" s="65">
        <v>2</v>
      </c>
      <c r="I10" s="65">
        <v>2</v>
      </c>
      <c r="J10" s="65">
        <v>2</v>
      </c>
      <c r="K10" s="65">
        <v>2</v>
      </c>
      <c r="L10" s="65">
        <v>2</v>
      </c>
      <c r="M10" s="65">
        <v>2</v>
      </c>
      <c r="N10" s="65">
        <v>2</v>
      </c>
      <c r="O10" s="65">
        <v>2</v>
      </c>
      <c r="P10" s="65">
        <v>2</v>
      </c>
      <c r="Q10" s="65">
        <v>2</v>
      </c>
      <c r="R10" s="65">
        <v>2</v>
      </c>
      <c r="S10" s="65">
        <v>2</v>
      </c>
      <c r="T10" s="65">
        <v>2</v>
      </c>
      <c r="U10" s="65">
        <v>2</v>
      </c>
      <c r="V10" s="65">
        <v>2</v>
      </c>
      <c r="W10" s="65">
        <v>2</v>
      </c>
      <c r="X10" s="65">
        <v>2</v>
      </c>
      <c r="Y10" s="65">
        <v>2</v>
      </c>
      <c r="Z10" s="65">
        <v>2</v>
      </c>
      <c r="AA10" s="65">
        <v>2</v>
      </c>
      <c r="AB10" s="65">
        <v>2</v>
      </c>
      <c r="AC10" s="65">
        <v>2</v>
      </c>
      <c r="AD10" s="65">
        <v>2</v>
      </c>
      <c r="AE10" s="65">
        <v>2</v>
      </c>
      <c r="AF10" s="65">
        <v>2</v>
      </c>
      <c r="AG10" s="65">
        <v>2</v>
      </c>
      <c r="AH10" s="65">
        <v>2</v>
      </c>
      <c r="AI10" s="65">
        <v>2</v>
      </c>
      <c r="AJ10" s="65">
        <v>2</v>
      </c>
      <c r="AK10" s="65">
        <v>2</v>
      </c>
      <c r="AL10" s="65">
        <v>2</v>
      </c>
      <c r="AM10" s="65">
        <v>2</v>
      </c>
      <c r="AN10" s="65">
        <v>2</v>
      </c>
      <c r="AO10" s="65">
        <v>2</v>
      </c>
      <c r="AP10" s="65">
        <v>2</v>
      </c>
      <c r="AQ10" s="65">
        <v>2</v>
      </c>
      <c r="AR10" s="65">
        <v>2</v>
      </c>
      <c r="AS10" s="65">
        <v>2</v>
      </c>
      <c r="AT10" s="65">
        <v>2</v>
      </c>
      <c r="AU10" s="65">
        <v>2</v>
      </c>
      <c r="AV10" s="65">
        <v>2</v>
      </c>
      <c r="AW10" s="65">
        <v>2</v>
      </c>
      <c r="AX10" s="65">
        <v>2</v>
      </c>
      <c r="AY10" s="65">
        <v>2</v>
      </c>
      <c r="AZ10" s="65">
        <v>2</v>
      </c>
      <c r="BA10" s="65">
        <v>2</v>
      </c>
      <c r="BB10" s="65">
        <v>2</v>
      </c>
      <c r="BC10" s="65">
        <v>2</v>
      </c>
      <c r="BD10" s="65">
        <v>2</v>
      </c>
      <c r="BE10" s="65">
        <v>2</v>
      </c>
      <c r="BF10" s="65">
        <v>2</v>
      </c>
      <c r="BG10" s="65">
        <v>2</v>
      </c>
      <c r="BH10" s="65">
        <v>2</v>
      </c>
      <c r="BI10" s="65">
        <v>2</v>
      </c>
      <c r="BJ10" s="65">
        <v>2</v>
      </c>
      <c r="BK10" s="65">
        <v>2</v>
      </c>
      <c r="BL10" s="65">
        <v>2</v>
      </c>
      <c r="BM10" s="65">
        <v>2</v>
      </c>
      <c r="BN10" s="4"/>
      <c r="BO10" s="4"/>
      <c r="BP10" s="4"/>
    </row>
    <row r="11" spans="2:68">
      <c r="B11" s="4"/>
      <c r="C11" s="26"/>
      <c r="D11" s="26" t="s">
        <v>124</v>
      </c>
      <c r="E11" s="43" t="s">
        <v>98</v>
      </c>
      <c r="F11" s="66">
        <v>3</v>
      </c>
      <c r="G11" s="66">
        <v>3</v>
      </c>
      <c r="H11" s="66">
        <v>3</v>
      </c>
      <c r="I11" s="66">
        <v>3</v>
      </c>
      <c r="J11" s="66">
        <v>3</v>
      </c>
      <c r="K11" s="66">
        <v>3</v>
      </c>
      <c r="L11" s="66">
        <v>3</v>
      </c>
      <c r="M11" s="66">
        <v>3</v>
      </c>
      <c r="N11" s="66">
        <v>3</v>
      </c>
      <c r="O11" s="66">
        <v>3</v>
      </c>
      <c r="P11" s="66">
        <v>3</v>
      </c>
      <c r="Q11" s="66">
        <v>3</v>
      </c>
      <c r="R11" s="66">
        <v>3</v>
      </c>
      <c r="S11" s="66">
        <v>3</v>
      </c>
      <c r="T11" s="66">
        <v>3</v>
      </c>
      <c r="U11" s="66">
        <v>3</v>
      </c>
      <c r="V11" s="66">
        <v>3</v>
      </c>
      <c r="W11" s="66">
        <v>3</v>
      </c>
      <c r="X11" s="66">
        <v>3</v>
      </c>
      <c r="Y11" s="66">
        <v>3</v>
      </c>
      <c r="Z11" s="66">
        <v>3</v>
      </c>
      <c r="AA11" s="66">
        <v>3</v>
      </c>
      <c r="AB11" s="66">
        <v>3</v>
      </c>
      <c r="AC11" s="66">
        <v>3</v>
      </c>
      <c r="AD11" s="66">
        <v>3</v>
      </c>
      <c r="AE11" s="66">
        <v>3</v>
      </c>
      <c r="AF11" s="66">
        <v>3</v>
      </c>
      <c r="AG11" s="66">
        <v>3</v>
      </c>
      <c r="AH11" s="66">
        <v>3</v>
      </c>
      <c r="AI11" s="66">
        <v>3</v>
      </c>
      <c r="AJ11" s="66">
        <v>3</v>
      </c>
      <c r="AK11" s="66">
        <v>3</v>
      </c>
      <c r="AL11" s="66">
        <v>3</v>
      </c>
      <c r="AM11" s="66">
        <v>3</v>
      </c>
      <c r="AN11" s="66">
        <v>3</v>
      </c>
      <c r="AO11" s="66">
        <v>3</v>
      </c>
      <c r="AP11" s="66">
        <v>3</v>
      </c>
      <c r="AQ11" s="66">
        <v>3</v>
      </c>
      <c r="AR11" s="66">
        <v>3</v>
      </c>
      <c r="AS11" s="66">
        <v>3</v>
      </c>
      <c r="AT11" s="66">
        <v>3</v>
      </c>
      <c r="AU11" s="66">
        <v>3</v>
      </c>
      <c r="AV11" s="66">
        <v>3</v>
      </c>
      <c r="AW11" s="66">
        <v>3</v>
      </c>
      <c r="AX11" s="66">
        <v>3</v>
      </c>
      <c r="AY11" s="66">
        <v>3</v>
      </c>
      <c r="AZ11" s="66">
        <v>3</v>
      </c>
      <c r="BA11" s="66">
        <v>3</v>
      </c>
      <c r="BB11" s="66">
        <v>3</v>
      </c>
      <c r="BC11" s="66">
        <v>3</v>
      </c>
      <c r="BD11" s="66">
        <v>3</v>
      </c>
      <c r="BE11" s="66">
        <v>3</v>
      </c>
      <c r="BF11" s="66">
        <v>3</v>
      </c>
      <c r="BG11" s="66">
        <v>3</v>
      </c>
      <c r="BH11" s="66">
        <v>3</v>
      </c>
      <c r="BI11" s="66">
        <v>3</v>
      </c>
      <c r="BJ11" s="66">
        <v>3</v>
      </c>
      <c r="BK11" s="66">
        <v>3</v>
      </c>
      <c r="BL11" s="66">
        <v>3</v>
      </c>
      <c r="BM11" s="66">
        <v>3</v>
      </c>
      <c r="BN11" s="4"/>
      <c r="BO11" s="4"/>
      <c r="BP11" s="4"/>
    </row>
    <row r="12" spans="2:68">
      <c r="B12" s="4"/>
      <c r="C12" s="4"/>
      <c r="D12" s="4"/>
      <c r="E12" s="4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4"/>
      <c r="BO12" s="4"/>
      <c r="BP12" s="4"/>
    </row>
    <row r="13" spans="2:68">
      <c r="B13" s="4"/>
      <c r="C13" s="1" t="s">
        <v>125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</row>
    <row r="14" spans="2:68">
      <c r="B14" s="4"/>
      <c r="C14" s="31"/>
      <c r="D14" s="31" t="s">
        <v>127</v>
      </c>
      <c r="E14" s="67" t="s">
        <v>98</v>
      </c>
      <c r="F14" s="68">
        <v>1</v>
      </c>
      <c r="G14" s="68">
        <v>1</v>
      </c>
      <c r="H14" s="68">
        <v>1</v>
      </c>
      <c r="I14" s="68">
        <v>1</v>
      </c>
      <c r="J14" s="68">
        <v>1</v>
      </c>
      <c r="K14" s="68">
        <v>1</v>
      </c>
      <c r="L14" s="68">
        <v>1</v>
      </c>
      <c r="M14" s="68">
        <v>1</v>
      </c>
      <c r="N14" s="68">
        <v>1</v>
      </c>
      <c r="O14" s="68">
        <v>1</v>
      </c>
      <c r="P14" s="68">
        <v>1</v>
      </c>
      <c r="Q14" s="68">
        <v>1</v>
      </c>
      <c r="R14" s="68">
        <v>1</v>
      </c>
      <c r="S14" s="68">
        <v>1</v>
      </c>
      <c r="T14" s="68">
        <v>1</v>
      </c>
      <c r="U14" s="68">
        <v>1</v>
      </c>
      <c r="V14" s="68">
        <v>1</v>
      </c>
      <c r="W14" s="68">
        <v>1</v>
      </c>
      <c r="X14" s="68">
        <v>1</v>
      </c>
      <c r="Y14" s="68">
        <v>1</v>
      </c>
      <c r="Z14" s="68">
        <v>1</v>
      </c>
      <c r="AA14" s="68">
        <v>1</v>
      </c>
      <c r="AB14" s="68">
        <v>1</v>
      </c>
      <c r="AC14" s="68">
        <v>1</v>
      </c>
      <c r="AD14" s="68">
        <v>1</v>
      </c>
      <c r="AE14" s="68">
        <v>1</v>
      </c>
      <c r="AF14" s="68">
        <v>1</v>
      </c>
      <c r="AG14" s="68">
        <v>1</v>
      </c>
      <c r="AH14" s="68">
        <v>1</v>
      </c>
      <c r="AI14" s="68">
        <v>1</v>
      </c>
      <c r="AJ14" s="68">
        <v>1</v>
      </c>
      <c r="AK14" s="68">
        <v>1</v>
      </c>
      <c r="AL14" s="68">
        <v>1</v>
      </c>
      <c r="AM14" s="68">
        <v>1</v>
      </c>
      <c r="AN14" s="68">
        <v>1</v>
      </c>
      <c r="AO14" s="68">
        <v>1</v>
      </c>
      <c r="AP14" s="68">
        <v>1</v>
      </c>
      <c r="AQ14" s="68">
        <v>1</v>
      </c>
      <c r="AR14" s="68">
        <v>1</v>
      </c>
      <c r="AS14" s="68">
        <v>1</v>
      </c>
      <c r="AT14" s="68">
        <v>1</v>
      </c>
      <c r="AU14" s="68">
        <v>1</v>
      </c>
      <c r="AV14" s="68">
        <v>1</v>
      </c>
      <c r="AW14" s="68">
        <v>1</v>
      </c>
      <c r="AX14" s="68">
        <v>1</v>
      </c>
      <c r="AY14" s="68">
        <v>1</v>
      </c>
      <c r="AZ14" s="68">
        <v>1</v>
      </c>
      <c r="BA14" s="68">
        <v>1</v>
      </c>
      <c r="BB14" s="68">
        <v>1</v>
      </c>
      <c r="BC14" s="68">
        <v>1</v>
      </c>
      <c r="BD14" s="68">
        <v>1</v>
      </c>
      <c r="BE14" s="68">
        <v>1</v>
      </c>
      <c r="BF14" s="68">
        <v>1</v>
      </c>
      <c r="BG14" s="68">
        <v>1</v>
      </c>
      <c r="BH14" s="68">
        <v>1</v>
      </c>
      <c r="BI14" s="68">
        <v>1</v>
      </c>
      <c r="BJ14" s="68">
        <v>1</v>
      </c>
      <c r="BK14" s="68">
        <v>1</v>
      </c>
      <c r="BL14" s="68">
        <v>1</v>
      </c>
      <c r="BM14" s="68">
        <v>1</v>
      </c>
      <c r="BN14" s="4"/>
      <c r="BO14" s="4"/>
      <c r="BP14" s="4"/>
    </row>
    <row r="15" spans="2:68">
      <c r="B15" s="4"/>
      <c r="C15" s="31"/>
      <c r="D15" s="31" t="s">
        <v>128</v>
      </c>
      <c r="E15" s="67" t="s">
        <v>98</v>
      </c>
      <c r="F15" s="68">
        <v>1</v>
      </c>
      <c r="G15" s="68">
        <v>1</v>
      </c>
      <c r="H15" s="68">
        <v>1</v>
      </c>
      <c r="I15" s="68">
        <v>1</v>
      </c>
      <c r="J15" s="68">
        <v>1</v>
      </c>
      <c r="K15" s="68">
        <v>1</v>
      </c>
      <c r="L15" s="68">
        <v>1</v>
      </c>
      <c r="M15" s="68">
        <v>1</v>
      </c>
      <c r="N15" s="68">
        <v>1</v>
      </c>
      <c r="O15" s="68">
        <v>1</v>
      </c>
      <c r="P15" s="68">
        <v>1</v>
      </c>
      <c r="Q15" s="68">
        <v>1</v>
      </c>
      <c r="R15" s="68">
        <v>1</v>
      </c>
      <c r="S15" s="68">
        <v>1</v>
      </c>
      <c r="T15" s="68">
        <v>1</v>
      </c>
      <c r="U15" s="68">
        <v>1</v>
      </c>
      <c r="V15" s="68">
        <v>1</v>
      </c>
      <c r="W15" s="68">
        <v>1</v>
      </c>
      <c r="X15" s="68">
        <v>1</v>
      </c>
      <c r="Y15" s="68">
        <v>1</v>
      </c>
      <c r="Z15" s="68">
        <v>1</v>
      </c>
      <c r="AA15" s="68">
        <v>1</v>
      </c>
      <c r="AB15" s="68">
        <v>1</v>
      </c>
      <c r="AC15" s="68">
        <v>1</v>
      </c>
      <c r="AD15" s="68">
        <v>1</v>
      </c>
      <c r="AE15" s="68">
        <v>1</v>
      </c>
      <c r="AF15" s="68">
        <v>1</v>
      </c>
      <c r="AG15" s="68">
        <v>1</v>
      </c>
      <c r="AH15" s="68">
        <v>1</v>
      </c>
      <c r="AI15" s="68">
        <v>1</v>
      </c>
      <c r="AJ15" s="68">
        <v>1</v>
      </c>
      <c r="AK15" s="68">
        <v>1</v>
      </c>
      <c r="AL15" s="68">
        <v>1</v>
      </c>
      <c r="AM15" s="68">
        <v>1</v>
      </c>
      <c r="AN15" s="68">
        <v>1</v>
      </c>
      <c r="AO15" s="68">
        <v>1</v>
      </c>
      <c r="AP15" s="68">
        <v>1</v>
      </c>
      <c r="AQ15" s="68">
        <v>1</v>
      </c>
      <c r="AR15" s="68">
        <v>1</v>
      </c>
      <c r="AS15" s="68">
        <v>1</v>
      </c>
      <c r="AT15" s="68">
        <v>1</v>
      </c>
      <c r="AU15" s="68">
        <v>1</v>
      </c>
      <c r="AV15" s="68">
        <v>1</v>
      </c>
      <c r="AW15" s="68">
        <v>1</v>
      </c>
      <c r="AX15" s="68">
        <v>1</v>
      </c>
      <c r="AY15" s="68">
        <v>1</v>
      </c>
      <c r="AZ15" s="68">
        <v>1</v>
      </c>
      <c r="BA15" s="68">
        <v>1</v>
      </c>
      <c r="BB15" s="68">
        <v>1</v>
      </c>
      <c r="BC15" s="68">
        <v>1</v>
      </c>
      <c r="BD15" s="68">
        <v>1</v>
      </c>
      <c r="BE15" s="68">
        <v>1</v>
      </c>
      <c r="BF15" s="68">
        <v>1</v>
      </c>
      <c r="BG15" s="68">
        <v>1</v>
      </c>
      <c r="BH15" s="68">
        <v>1</v>
      </c>
      <c r="BI15" s="68">
        <v>1</v>
      </c>
      <c r="BJ15" s="68">
        <v>1</v>
      </c>
      <c r="BK15" s="68">
        <v>1</v>
      </c>
      <c r="BL15" s="68">
        <v>1</v>
      </c>
      <c r="BM15" s="68">
        <v>1</v>
      </c>
      <c r="BN15" s="4"/>
      <c r="BO15" s="4"/>
      <c r="BP15" s="4"/>
    </row>
    <row r="16" spans="2:68">
      <c r="B16" s="4"/>
      <c r="C16" s="31"/>
      <c r="D16" s="31" t="s">
        <v>129</v>
      </c>
      <c r="E16" s="67" t="s">
        <v>98</v>
      </c>
      <c r="F16" s="68">
        <v>1</v>
      </c>
      <c r="G16" s="68">
        <v>1</v>
      </c>
      <c r="H16" s="68">
        <v>1</v>
      </c>
      <c r="I16" s="68">
        <v>1</v>
      </c>
      <c r="J16" s="68">
        <v>1</v>
      </c>
      <c r="K16" s="68">
        <v>1</v>
      </c>
      <c r="L16" s="68">
        <v>1</v>
      </c>
      <c r="M16" s="68">
        <v>1</v>
      </c>
      <c r="N16" s="68">
        <v>1</v>
      </c>
      <c r="O16" s="68">
        <v>1</v>
      </c>
      <c r="P16" s="68">
        <v>1</v>
      </c>
      <c r="Q16" s="68">
        <v>1</v>
      </c>
      <c r="R16" s="68">
        <v>1</v>
      </c>
      <c r="S16" s="68">
        <v>1</v>
      </c>
      <c r="T16" s="68">
        <v>1</v>
      </c>
      <c r="U16" s="68">
        <v>1</v>
      </c>
      <c r="V16" s="68">
        <v>1</v>
      </c>
      <c r="W16" s="68">
        <v>1</v>
      </c>
      <c r="X16" s="68">
        <v>1</v>
      </c>
      <c r="Y16" s="68">
        <v>1</v>
      </c>
      <c r="Z16" s="68">
        <v>1</v>
      </c>
      <c r="AA16" s="68">
        <v>1</v>
      </c>
      <c r="AB16" s="68">
        <v>1</v>
      </c>
      <c r="AC16" s="68">
        <v>1</v>
      </c>
      <c r="AD16" s="68">
        <v>1</v>
      </c>
      <c r="AE16" s="68">
        <v>1</v>
      </c>
      <c r="AF16" s="68">
        <v>1</v>
      </c>
      <c r="AG16" s="68">
        <v>1</v>
      </c>
      <c r="AH16" s="68">
        <v>1</v>
      </c>
      <c r="AI16" s="68">
        <v>1</v>
      </c>
      <c r="AJ16" s="68">
        <v>1</v>
      </c>
      <c r="AK16" s="68">
        <v>1</v>
      </c>
      <c r="AL16" s="68">
        <v>1</v>
      </c>
      <c r="AM16" s="68">
        <v>1</v>
      </c>
      <c r="AN16" s="68">
        <v>1</v>
      </c>
      <c r="AO16" s="68">
        <v>1</v>
      </c>
      <c r="AP16" s="68">
        <v>1</v>
      </c>
      <c r="AQ16" s="68">
        <v>1</v>
      </c>
      <c r="AR16" s="68">
        <v>1</v>
      </c>
      <c r="AS16" s="68">
        <v>1</v>
      </c>
      <c r="AT16" s="68">
        <v>1</v>
      </c>
      <c r="AU16" s="68">
        <v>1</v>
      </c>
      <c r="AV16" s="68">
        <v>1</v>
      </c>
      <c r="AW16" s="68">
        <v>1</v>
      </c>
      <c r="AX16" s="68">
        <v>1</v>
      </c>
      <c r="AY16" s="68">
        <v>1</v>
      </c>
      <c r="AZ16" s="68">
        <v>1</v>
      </c>
      <c r="BA16" s="68">
        <v>1</v>
      </c>
      <c r="BB16" s="68">
        <v>1</v>
      </c>
      <c r="BC16" s="68">
        <v>1</v>
      </c>
      <c r="BD16" s="68">
        <v>1</v>
      </c>
      <c r="BE16" s="68">
        <v>1</v>
      </c>
      <c r="BF16" s="68">
        <v>1</v>
      </c>
      <c r="BG16" s="68">
        <v>1</v>
      </c>
      <c r="BH16" s="68">
        <v>1</v>
      </c>
      <c r="BI16" s="68">
        <v>1</v>
      </c>
      <c r="BJ16" s="68">
        <v>1</v>
      </c>
      <c r="BK16" s="68">
        <v>1</v>
      </c>
      <c r="BL16" s="68">
        <v>1</v>
      </c>
      <c r="BM16" s="68">
        <v>1</v>
      </c>
      <c r="BN16" s="4"/>
      <c r="BO16" s="4"/>
      <c r="BP16" s="4"/>
    </row>
    <row r="17" spans="2:68">
      <c r="B17" s="4"/>
      <c r="C17" s="31"/>
      <c r="D17" s="31" t="s">
        <v>130</v>
      </c>
      <c r="E17" s="67" t="s">
        <v>98</v>
      </c>
      <c r="F17" s="68">
        <v>2</v>
      </c>
      <c r="G17" s="68">
        <v>2</v>
      </c>
      <c r="H17" s="68">
        <v>2</v>
      </c>
      <c r="I17" s="68">
        <v>2</v>
      </c>
      <c r="J17" s="68">
        <v>2</v>
      </c>
      <c r="K17" s="68">
        <v>2</v>
      </c>
      <c r="L17" s="68">
        <v>2</v>
      </c>
      <c r="M17" s="68">
        <v>2</v>
      </c>
      <c r="N17" s="68">
        <v>2</v>
      </c>
      <c r="O17" s="68">
        <v>2</v>
      </c>
      <c r="P17" s="68">
        <v>2</v>
      </c>
      <c r="Q17" s="68">
        <v>2</v>
      </c>
      <c r="R17" s="68">
        <v>2</v>
      </c>
      <c r="S17" s="68">
        <v>2</v>
      </c>
      <c r="T17" s="68">
        <v>2</v>
      </c>
      <c r="U17" s="68">
        <v>2</v>
      </c>
      <c r="V17" s="68">
        <v>2</v>
      </c>
      <c r="W17" s="68">
        <v>2</v>
      </c>
      <c r="X17" s="68">
        <v>2</v>
      </c>
      <c r="Y17" s="68">
        <v>2</v>
      </c>
      <c r="Z17" s="68">
        <v>2</v>
      </c>
      <c r="AA17" s="68">
        <v>2</v>
      </c>
      <c r="AB17" s="68">
        <v>2</v>
      </c>
      <c r="AC17" s="68">
        <v>2</v>
      </c>
      <c r="AD17" s="68">
        <v>2</v>
      </c>
      <c r="AE17" s="68">
        <v>2</v>
      </c>
      <c r="AF17" s="68">
        <v>2</v>
      </c>
      <c r="AG17" s="68">
        <v>2</v>
      </c>
      <c r="AH17" s="68">
        <v>2</v>
      </c>
      <c r="AI17" s="68">
        <v>2</v>
      </c>
      <c r="AJ17" s="68">
        <v>2</v>
      </c>
      <c r="AK17" s="68">
        <v>2</v>
      </c>
      <c r="AL17" s="68">
        <v>2</v>
      </c>
      <c r="AM17" s="68">
        <v>2</v>
      </c>
      <c r="AN17" s="68">
        <v>2</v>
      </c>
      <c r="AO17" s="68">
        <v>2</v>
      </c>
      <c r="AP17" s="68">
        <v>2</v>
      </c>
      <c r="AQ17" s="68">
        <v>2</v>
      </c>
      <c r="AR17" s="68">
        <v>2</v>
      </c>
      <c r="AS17" s="68">
        <v>2</v>
      </c>
      <c r="AT17" s="68">
        <v>2</v>
      </c>
      <c r="AU17" s="68">
        <v>2</v>
      </c>
      <c r="AV17" s="68">
        <v>2</v>
      </c>
      <c r="AW17" s="68">
        <v>2</v>
      </c>
      <c r="AX17" s="68">
        <v>2</v>
      </c>
      <c r="AY17" s="68">
        <v>2</v>
      </c>
      <c r="AZ17" s="68">
        <v>2</v>
      </c>
      <c r="BA17" s="68">
        <v>2</v>
      </c>
      <c r="BB17" s="68">
        <v>2</v>
      </c>
      <c r="BC17" s="68">
        <v>2</v>
      </c>
      <c r="BD17" s="68">
        <v>2</v>
      </c>
      <c r="BE17" s="68">
        <v>2</v>
      </c>
      <c r="BF17" s="68">
        <v>2</v>
      </c>
      <c r="BG17" s="68">
        <v>2</v>
      </c>
      <c r="BH17" s="68">
        <v>2</v>
      </c>
      <c r="BI17" s="68">
        <v>2</v>
      </c>
      <c r="BJ17" s="68">
        <v>2</v>
      </c>
      <c r="BK17" s="68">
        <v>2</v>
      </c>
      <c r="BL17" s="68">
        <v>2</v>
      </c>
      <c r="BM17" s="68">
        <v>2</v>
      </c>
      <c r="BN17" s="4"/>
      <c r="BO17" s="4"/>
      <c r="BP17" s="4"/>
    </row>
    <row r="18" spans="2:68">
      <c r="B18" s="4"/>
      <c r="C18" s="31"/>
      <c r="D18" s="31" t="s">
        <v>131</v>
      </c>
      <c r="E18" s="67" t="s">
        <v>98</v>
      </c>
      <c r="F18" s="68">
        <v>2</v>
      </c>
      <c r="G18" s="68">
        <v>2</v>
      </c>
      <c r="H18" s="68">
        <v>2</v>
      </c>
      <c r="I18" s="68">
        <v>2</v>
      </c>
      <c r="J18" s="68">
        <v>2</v>
      </c>
      <c r="K18" s="68">
        <v>2</v>
      </c>
      <c r="L18" s="68">
        <v>2</v>
      </c>
      <c r="M18" s="68">
        <v>2</v>
      </c>
      <c r="N18" s="68">
        <v>2</v>
      </c>
      <c r="O18" s="68">
        <v>2</v>
      </c>
      <c r="P18" s="68">
        <v>2</v>
      </c>
      <c r="Q18" s="68">
        <v>2</v>
      </c>
      <c r="R18" s="68">
        <v>2</v>
      </c>
      <c r="S18" s="68">
        <v>2</v>
      </c>
      <c r="T18" s="68">
        <v>2</v>
      </c>
      <c r="U18" s="68">
        <v>2</v>
      </c>
      <c r="V18" s="68">
        <v>2</v>
      </c>
      <c r="W18" s="68">
        <v>2</v>
      </c>
      <c r="X18" s="68">
        <v>2</v>
      </c>
      <c r="Y18" s="68">
        <v>2</v>
      </c>
      <c r="Z18" s="68">
        <v>2</v>
      </c>
      <c r="AA18" s="68">
        <v>2</v>
      </c>
      <c r="AB18" s="68">
        <v>2</v>
      </c>
      <c r="AC18" s="68">
        <v>2</v>
      </c>
      <c r="AD18" s="68">
        <v>2</v>
      </c>
      <c r="AE18" s="68">
        <v>2</v>
      </c>
      <c r="AF18" s="68">
        <v>2</v>
      </c>
      <c r="AG18" s="68">
        <v>2</v>
      </c>
      <c r="AH18" s="68">
        <v>2</v>
      </c>
      <c r="AI18" s="68">
        <v>2</v>
      </c>
      <c r="AJ18" s="68">
        <v>2</v>
      </c>
      <c r="AK18" s="68">
        <v>2</v>
      </c>
      <c r="AL18" s="68">
        <v>2</v>
      </c>
      <c r="AM18" s="68">
        <v>2</v>
      </c>
      <c r="AN18" s="68">
        <v>2</v>
      </c>
      <c r="AO18" s="68">
        <v>2</v>
      </c>
      <c r="AP18" s="68">
        <v>2</v>
      </c>
      <c r="AQ18" s="68">
        <v>2</v>
      </c>
      <c r="AR18" s="68">
        <v>2</v>
      </c>
      <c r="AS18" s="68">
        <v>2</v>
      </c>
      <c r="AT18" s="68">
        <v>2</v>
      </c>
      <c r="AU18" s="68">
        <v>2</v>
      </c>
      <c r="AV18" s="68">
        <v>2</v>
      </c>
      <c r="AW18" s="68">
        <v>2</v>
      </c>
      <c r="AX18" s="68">
        <v>2</v>
      </c>
      <c r="AY18" s="68">
        <v>2</v>
      </c>
      <c r="AZ18" s="68">
        <v>2</v>
      </c>
      <c r="BA18" s="68">
        <v>2</v>
      </c>
      <c r="BB18" s="68">
        <v>2</v>
      </c>
      <c r="BC18" s="68">
        <v>2</v>
      </c>
      <c r="BD18" s="68">
        <v>2</v>
      </c>
      <c r="BE18" s="68">
        <v>2</v>
      </c>
      <c r="BF18" s="68">
        <v>2</v>
      </c>
      <c r="BG18" s="68">
        <v>2</v>
      </c>
      <c r="BH18" s="68">
        <v>2</v>
      </c>
      <c r="BI18" s="68">
        <v>2</v>
      </c>
      <c r="BJ18" s="68">
        <v>2</v>
      </c>
      <c r="BK18" s="68">
        <v>2</v>
      </c>
      <c r="BL18" s="68">
        <v>2</v>
      </c>
      <c r="BM18" s="68">
        <v>2</v>
      </c>
      <c r="BN18" s="4"/>
      <c r="BO18" s="4"/>
      <c r="BP18" s="4"/>
    </row>
    <row r="19" spans="2:68">
      <c r="B19" s="4"/>
      <c r="C19" s="31"/>
      <c r="D19" s="31" t="s">
        <v>69</v>
      </c>
      <c r="E19" s="67" t="s">
        <v>98</v>
      </c>
      <c r="F19" s="68">
        <v>0.2</v>
      </c>
      <c r="G19" s="68">
        <v>0.2</v>
      </c>
      <c r="H19" s="68">
        <v>0.2</v>
      </c>
      <c r="I19" s="68">
        <v>0.2</v>
      </c>
      <c r="J19" s="68">
        <v>0.2</v>
      </c>
      <c r="K19" s="68">
        <v>0.2</v>
      </c>
      <c r="L19" s="68">
        <v>0.2</v>
      </c>
      <c r="M19" s="68">
        <v>0.2</v>
      </c>
      <c r="N19" s="68">
        <v>0.2</v>
      </c>
      <c r="O19" s="68">
        <v>0.2</v>
      </c>
      <c r="P19" s="68">
        <v>0.2</v>
      </c>
      <c r="Q19" s="68">
        <v>0.2</v>
      </c>
      <c r="R19" s="68">
        <v>0.2</v>
      </c>
      <c r="S19" s="68">
        <v>0.2</v>
      </c>
      <c r="T19" s="68">
        <v>0.2</v>
      </c>
      <c r="U19" s="68">
        <v>0.2</v>
      </c>
      <c r="V19" s="68">
        <v>0.2</v>
      </c>
      <c r="W19" s="68">
        <v>0.2</v>
      </c>
      <c r="X19" s="68">
        <v>0.2</v>
      </c>
      <c r="Y19" s="68">
        <v>0.2</v>
      </c>
      <c r="Z19" s="68">
        <v>0.2</v>
      </c>
      <c r="AA19" s="68">
        <v>0.2</v>
      </c>
      <c r="AB19" s="68">
        <v>0.2</v>
      </c>
      <c r="AC19" s="68">
        <v>0.2</v>
      </c>
      <c r="AD19" s="68">
        <v>0.2</v>
      </c>
      <c r="AE19" s="68">
        <v>0.2</v>
      </c>
      <c r="AF19" s="68">
        <v>0.2</v>
      </c>
      <c r="AG19" s="68">
        <v>0.2</v>
      </c>
      <c r="AH19" s="68">
        <v>0.2</v>
      </c>
      <c r="AI19" s="68">
        <v>0.2</v>
      </c>
      <c r="AJ19" s="68">
        <v>0.2</v>
      </c>
      <c r="AK19" s="68">
        <v>0.2</v>
      </c>
      <c r="AL19" s="68">
        <v>0.2</v>
      </c>
      <c r="AM19" s="68">
        <v>0.2</v>
      </c>
      <c r="AN19" s="68">
        <v>0.2</v>
      </c>
      <c r="AO19" s="68">
        <v>0.2</v>
      </c>
      <c r="AP19" s="68">
        <v>0.2</v>
      </c>
      <c r="AQ19" s="68">
        <v>0.2</v>
      </c>
      <c r="AR19" s="68">
        <v>0.2</v>
      </c>
      <c r="AS19" s="68">
        <v>0.2</v>
      </c>
      <c r="AT19" s="68">
        <v>0.2</v>
      </c>
      <c r="AU19" s="68">
        <v>0.2</v>
      </c>
      <c r="AV19" s="68">
        <v>0.2</v>
      </c>
      <c r="AW19" s="68">
        <v>0.2</v>
      </c>
      <c r="AX19" s="68">
        <v>0.2</v>
      </c>
      <c r="AY19" s="68">
        <v>0.2</v>
      </c>
      <c r="AZ19" s="68">
        <v>0.2</v>
      </c>
      <c r="BA19" s="68">
        <v>0.2</v>
      </c>
      <c r="BB19" s="68">
        <v>0.2</v>
      </c>
      <c r="BC19" s="68">
        <v>0.2</v>
      </c>
      <c r="BD19" s="68">
        <v>0.2</v>
      </c>
      <c r="BE19" s="68">
        <v>0.2</v>
      </c>
      <c r="BF19" s="68">
        <v>0.2</v>
      </c>
      <c r="BG19" s="68">
        <v>0.2</v>
      </c>
      <c r="BH19" s="68">
        <v>0.2</v>
      </c>
      <c r="BI19" s="68">
        <v>0.2</v>
      </c>
      <c r="BJ19" s="68">
        <v>0.2</v>
      </c>
      <c r="BK19" s="68">
        <v>0.2</v>
      </c>
      <c r="BL19" s="68">
        <v>0.2</v>
      </c>
      <c r="BM19" s="68">
        <v>0.2</v>
      </c>
      <c r="BN19" s="4"/>
      <c r="BO19" s="4"/>
      <c r="BP19" s="4"/>
    </row>
    <row r="20" spans="2:68">
      <c r="B20" s="4"/>
      <c r="C20" s="26"/>
      <c r="D20" s="26" t="s">
        <v>132</v>
      </c>
      <c r="E20" s="43" t="s">
        <v>98</v>
      </c>
      <c r="F20" s="66">
        <v>7.2</v>
      </c>
      <c r="G20" s="66">
        <v>7.2</v>
      </c>
      <c r="H20" s="66">
        <v>7.2</v>
      </c>
      <c r="I20" s="66">
        <v>7.2</v>
      </c>
      <c r="J20" s="66">
        <v>7.2</v>
      </c>
      <c r="K20" s="66">
        <v>7.2</v>
      </c>
      <c r="L20" s="66">
        <v>7.2</v>
      </c>
      <c r="M20" s="66">
        <v>7.2</v>
      </c>
      <c r="N20" s="66">
        <v>7.2</v>
      </c>
      <c r="O20" s="66">
        <v>7.2</v>
      </c>
      <c r="P20" s="66">
        <v>7.2</v>
      </c>
      <c r="Q20" s="66">
        <v>7.2</v>
      </c>
      <c r="R20" s="66">
        <v>7.2</v>
      </c>
      <c r="S20" s="66">
        <v>7.2</v>
      </c>
      <c r="T20" s="66">
        <v>7.2</v>
      </c>
      <c r="U20" s="66">
        <v>7.2</v>
      </c>
      <c r="V20" s="66">
        <v>7.2</v>
      </c>
      <c r="W20" s="66">
        <v>7.2</v>
      </c>
      <c r="X20" s="66">
        <v>7.2</v>
      </c>
      <c r="Y20" s="66">
        <v>7.2</v>
      </c>
      <c r="Z20" s="66">
        <v>7.2</v>
      </c>
      <c r="AA20" s="66">
        <v>7.2</v>
      </c>
      <c r="AB20" s="66">
        <v>7.2</v>
      </c>
      <c r="AC20" s="66">
        <v>7.2</v>
      </c>
      <c r="AD20" s="66">
        <v>7.2</v>
      </c>
      <c r="AE20" s="66">
        <v>7.2</v>
      </c>
      <c r="AF20" s="66">
        <v>7.2</v>
      </c>
      <c r="AG20" s="66">
        <v>7.2</v>
      </c>
      <c r="AH20" s="66">
        <v>7.2</v>
      </c>
      <c r="AI20" s="66">
        <v>7.2</v>
      </c>
      <c r="AJ20" s="66">
        <v>7.2</v>
      </c>
      <c r="AK20" s="66">
        <v>7.2</v>
      </c>
      <c r="AL20" s="66">
        <v>7.2</v>
      </c>
      <c r="AM20" s="66">
        <v>7.2</v>
      </c>
      <c r="AN20" s="66">
        <v>7.2</v>
      </c>
      <c r="AO20" s="66">
        <v>7.2</v>
      </c>
      <c r="AP20" s="66">
        <v>7.2</v>
      </c>
      <c r="AQ20" s="66">
        <v>7.2</v>
      </c>
      <c r="AR20" s="66">
        <v>7.2</v>
      </c>
      <c r="AS20" s="66">
        <v>7.2</v>
      </c>
      <c r="AT20" s="66">
        <v>7.2</v>
      </c>
      <c r="AU20" s="66">
        <v>7.2</v>
      </c>
      <c r="AV20" s="66">
        <v>7.2</v>
      </c>
      <c r="AW20" s="66">
        <v>7.2</v>
      </c>
      <c r="AX20" s="66">
        <v>7.2</v>
      </c>
      <c r="AY20" s="66">
        <v>7.2</v>
      </c>
      <c r="AZ20" s="66">
        <v>7.2</v>
      </c>
      <c r="BA20" s="66">
        <v>7.2</v>
      </c>
      <c r="BB20" s="66">
        <v>7.2</v>
      </c>
      <c r="BC20" s="66">
        <v>7.2</v>
      </c>
      <c r="BD20" s="66">
        <v>7.2</v>
      </c>
      <c r="BE20" s="66">
        <v>7.2</v>
      </c>
      <c r="BF20" s="66">
        <v>7.2</v>
      </c>
      <c r="BG20" s="66">
        <v>7.2</v>
      </c>
      <c r="BH20" s="66">
        <v>7.2</v>
      </c>
      <c r="BI20" s="66">
        <v>7.2</v>
      </c>
      <c r="BJ20" s="66">
        <v>7.2</v>
      </c>
      <c r="BK20" s="66">
        <v>7.2</v>
      </c>
      <c r="BL20" s="66">
        <v>7.2</v>
      </c>
      <c r="BM20" s="66">
        <v>7.2</v>
      </c>
      <c r="BN20" s="4"/>
      <c r="BO20" s="4"/>
      <c r="BP20" s="4"/>
    </row>
    <row r="21" spans="2:68">
      <c r="B21" s="4"/>
      <c r="C21" s="4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</row>
    <row r="22" spans="2:68">
      <c r="B22" s="4"/>
      <c r="C22" s="1" t="s">
        <v>126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</row>
    <row r="23" spans="2:68">
      <c r="B23" s="4"/>
      <c r="C23" s="31"/>
      <c r="D23" s="31" t="s">
        <v>134</v>
      </c>
      <c r="E23" s="67" t="s">
        <v>98</v>
      </c>
      <c r="F23" s="68">
        <v>10395.999999999998</v>
      </c>
      <c r="G23" s="68">
        <v>10395.999999999998</v>
      </c>
      <c r="H23" s="68">
        <v>13446.999999999998</v>
      </c>
      <c r="I23" s="68">
        <v>13446.999999999998</v>
      </c>
      <c r="J23" s="68">
        <v>13446.999999999998</v>
      </c>
      <c r="K23" s="68">
        <v>13446.999999999998</v>
      </c>
      <c r="L23" s="68">
        <v>13446.999999999998</v>
      </c>
      <c r="M23" s="68">
        <v>13446.999999999998</v>
      </c>
      <c r="N23" s="68">
        <v>13446.999999999998</v>
      </c>
      <c r="O23" s="68">
        <v>13446.999999999998</v>
      </c>
      <c r="P23" s="68">
        <v>13446.999999999998</v>
      </c>
      <c r="Q23" s="68">
        <v>13446.999999999998</v>
      </c>
      <c r="R23" s="68">
        <v>14522.759999999998</v>
      </c>
      <c r="S23" s="68">
        <v>14522.759999999998</v>
      </c>
      <c r="T23" s="68">
        <v>14522.759999999998</v>
      </c>
      <c r="U23" s="68">
        <v>14522.759999999998</v>
      </c>
      <c r="V23" s="68">
        <v>14522.759999999998</v>
      </c>
      <c r="W23" s="68">
        <v>14522.759999999998</v>
      </c>
      <c r="X23" s="68">
        <v>14522.759999999998</v>
      </c>
      <c r="Y23" s="68">
        <v>14522.759999999998</v>
      </c>
      <c r="Z23" s="68">
        <v>14522.759999999998</v>
      </c>
      <c r="AA23" s="68">
        <v>14522.759999999998</v>
      </c>
      <c r="AB23" s="68">
        <v>14522.759999999998</v>
      </c>
      <c r="AC23" s="68">
        <v>14522.759999999998</v>
      </c>
      <c r="AD23" s="68">
        <v>15684.580800000002</v>
      </c>
      <c r="AE23" s="68">
        <v>15684.580800000002</v>
      </c>
      <c r="AF23" s="68">
        <v>15684.580800000002</v>
      </c>
      <c r="AG23" s="68">
        <v>15684.580800000002</v>
      </c>
      <c r="AH23" s="68">
        <v>15684.580800000002</v>
      </c>
      <c r="AI23" s="68">
        <v>15684.580800000002</v>
      </c>
      <c r="AJ23" s="68">
        <v>15684.580800000002</v>
      </c>
      <c r="AK23" s="68">
        <v>15684.580800000002</v>
      </c>
      <c r="AL23" s="68">
        <v>15684.580800000002</v>
      </c>
      <c r="AM23" s="68">
        <v>15684.580800000002</v>
      </c>
      <c r="AN23" s="68">
        <v>15684.580800000002</v>
      </c>
      <c r="AO23" s="68">
        <v>15684.580800000002</v>
      </c>
      <c r="AP23" s="68">
        <v>16939.347264000007</v>
      </c>
      <c r="AQ23" s="68">
        <v>16939.347264000007</v>
      </c>
      <c r="AR23" s="68">
        <v>16939.347264000007</v>
      </c>
      <c r="AS23" s="68">
        <v>16939.347264000007</v>
      </c>
      <c r="AT23" s="68">
        <v>16939.347264000007</v>
      </c>
      <c r="AU23" s="68">
        <v>16939.347264000007</v>
      </c>
      <c r="AV23" s="68">
        <v>16939.347264000007</v>
      </c>
      <c r="AW23" s="68">
        <v>16939.347264000007</v>
      </c>
      <c r="AX23" s="68">
        <v>16939.347264000007</v>
      </c>
      <c r="AY23" s="68">
        <v>16939.347264000007</v>
      </c>
      <c r="AZ23" s="68">
        <v>16939.347264000007</v>
      </c>
      <c r="BA23" s="68">
        <v>16939.347264000007</v>
      </c>
      <c r="BB23" s="68">
        <v>18294.495045120002</v>
      </c>
      <c r="BC23" s="68">
        <v>18294.495045120002</v>
      </c>
      <c r="BD23" s="68">
        <v>18294.495045120002</v>
      </c>
      <c r="BE23" s="68">
        <v>18294.495045120002</v>
      </c>
      <c r="BF23" s="68">
        <v>18294.495045120002</v>
      </c>
      <c r="BG23" s="68">
        <v>18294.495045120002</v>
      </c>
      <c r="BH23" s="68">
        <v>18294.495045120002</v>
      </c>
      <c r="BI23" s="68">
        <v>18294.495045120002</v>
      </c>
      <c r="BJ23" s="68">
        <v>18294.495045120002</v>
      </c>
      <c r="BK23" s="68">
        <v>18294.495045120002</v>
      </c>
      <c r="BL23" s="68">
        <v>18294.495045120002</v>
      </c>
      <c r="BM23" s="68">
        <v>18294.495045120002</v>
      </c>
      <c r="BN23" s="4"/>
      <c r="BO23" s="4"/>
      <c r="BP23" s="4"/>
    </row>
    <row r="24" spans="2:68">
      <c r="B24" s="4"/>
      <c r="C24" s="31"/>
      <c r="D24" s="31" t="s">
        <v>135</v>
      </c>
      <c r="E24" s="67" t="s">
        <v>98</v>
      </c>
      <c r="F24" s="68">
        <v>3172.4137931034479</v>
      </c>
      <c r="G24" s="68">
        <v>3172.4137931034479</v>
      </c>
      <c r="H24" s="68">
        <v>4103.4482758620688</v>
      </c>
      <c r="I24" s="68">
        <v>4103.4482758620688</v>
      </c>
      <c r="J24" s="68">
        <v>4103.4482758620688</v>
      </c>
      <c r="K24" s="68">
        <v>4103.4482758620688</v>
      </c>
      <c r="L24" s="68">
        <v>4103.4482758620688</v>
      </c>
      <c r="M24" s="68">
        <v>4103.4482758620688</v>
      </c>
      <c r="N24" s="68">
        <v>4103.4482758620688</v>
      </c>
      <c r="O24" s="68">
        <v>4103.4482758620688</v>
      </c>
      <c r="P24" s="68">
        <v>4103.4482758620688</v>
      </c>
      <c r="Q24" s="68">
        <v>4103.4482758620688</v>
      </c>
      <c r="R24" s="68">
        <v>4431.7241379310344</v>
      </c>
      <c r="S24" s="68">
        <v>4431.7241379310344</v>
      </c>
      <c r="T24" s="68">
        <v>4431.7241379310344</v>
      </c>
      <c r="U24" s="68">
        <v>4431.7241379310344</v>
      </c>
      <c r="V24" s="68">
        <v>4431.7241379310344</v>
      </c>
      <c r="W24" s="68">
        <v>4431.7241379310344</v>
      </c>
      <c r="X24" s="68">
        <v>4431.7241379310344</v>
      </c>
      <c r="Y24" s="68">
        <v>4431.7241379310344</v>
      </c>
      <c r="Z24" s="68">
        <v>4431.7241379310344</v>
      </c>
      <c r="AA24" s="68">
        <v>4431.7241379310344</v>
      </c>
      <c r="AB24" s="68">
        <v>4431.7241379310344</v>
      </c>
      <c r="AC24" s="68">
        <v>4431.7241379310344</v>
      </c>
      <c r="AD24" s="68">
        <v>4786.2620689655178</v>
      </c>
      <c r="AE24" s="68">
        <v>4786.2620689655178</v>
      </c>
      <c r="AF24" s="68">
        <v>4786.2620689655178</v>
      </c>
      <c r="AG24" s="68">
        <v>4786.2620689655178</v>
      </c>
      <c r="AH24" s="68">
        <v>4786.2620689655178</v>
      </c>
      <c r="AI24" s="68">
        <v>4786.2620689655178</v>
      </c>
      <c r="AJ24" s="68">
        <v>4786.2620689655178</v>
      </c>
      <c r="AK24" s="68">
        <v>4786.2620689655178</v>
      </c>
      <c r="AL24" s="68">
        <v>4786.2620689655178</v>
      </c>
      <c r="AM24" s="68">
        <v>4786.2620689655178</v>
      </c>
      <c r="AN24" s="68">
        <v>4786.2620689655178</v>
      </c>
      <c r="AO24" s="68">
        <v>4786.2620689655178</v>
      </c>
      <c r="AP24" s="68">
        <v>5169.1630344827599</v>
      </c>
      <c r="AQ24" s="68">
        <v>5169.1630344827599</v>
      </c>
      <c r="AR24" s="68">
        <v>5169.1630344827599</v>
      </c>
      <c r="AS24" s="68">
        <v>5169.1630344827599</v>
      </c>
      <c r="AT24" s="68">
        <v>5169.1630344827599</v>
      </c>
      <c r="AU24" s="68">
        <v>5169.1630344827599</v>
      </c>
      <c r="AV24" s="68">
        <v>5169.1630344827599</v>
      </c>
      <c r="AW24" s="68">
        <v>5169.1630344827599</v>
      </c>
      <c r="AX24" s="68">
        <v>5169.1630344827599</v>
      </c>
      <c r="AY24" s="68">
        <v>5169.1630344827599</v>
      </c>
      <c r="AZ24" s="68">
        <v>5169.1630344827599</v>
      </c>
      <c r="BA24" s="68">
        <v>5169.1630344827599</v>
      </c>
      <c r="BB24" s="68">
        <v>5582.6960772413804</v>
      </c>
      <c r="BC24" s="68">
        <v>5582.6960772413804</v>
      </c>
      <c r="BD24" s="68">
        <v>5582.6960772413804</v>
      </c>
      <c r="BE24" s="68">
        <v>5582.6960772413804</v>
      </c>
      <c r="BF24" s="68">
        <v>5582.6960772413804</v>
      </c>
      <c r="BG24" s="68">
        <v>5582.6960772413804</v>
      </c>
      <c r="BH24" s="68">
        <v>5582.6960772413804</v>
      </c>
      <c r="BI24" s="68">
        <v>5582.6960772413804</v>
      </c>
      <c r="BJ24" s="68">
        <v>5582.6960772413804</v>
      </c>
      <c r="BK24" s="68">
        <v>5582.6960772413804</v>
      </c>
      <c r="BL24" s="68">
        <v>5582.6960772413804</v>
      </c>
      <c r="BM24" s="68">
        <v>5582.6960772413804</v>
      </c>
      <c r="BN24" s="4"/>
      <c r="BO24" s="4"/>
      <c r="BP24" s="4"/>
    </row>
    <row r="25" spans="2:68">
      <c r="B25" s="4"/>
      <c r="C25" s="31"/>
      <c r="D25" s="31" t="s">
        <v>136</v>
      </c>
      <c r="E25" s="67" t="s">
        <v>98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8000</v>
      </c>
      <c r="R25" s="68">
        <v>0</v>
      </c>
      <c r="S25" s="68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68">
        <v>8000</v>
      </c>
      <c r="AD25" s="68">
        <v>0</v>
      </c>
      <c r="AE25" s="68">
        <v>0</v>
      </c>
      <c r="AF25" s="68">
        <v>0</v>
      </c>
      <c r="AG25" s="68">
        <v>0</v>
      </c>
      <c r="AH25" s="68">
        <v>0</v>
      </c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68">
        <v>8000</v>
      </c>
      <c r="AP25" s="68">
        <v>0</v>
      </c>
      <c r="AQ25" s="68">
        <v>0</v>
      </c>
      <c r="AR25" s="68">
        <v>0</v>
      </c>
      <c r="AS25" s="68">
        <v>0</v>
      </c>
      <c r="AT25" s="68">
        <v>0</v>
      </c>
      <c r="AU25" s="68">
        <v>0</v>
      </c>
      <c r="AV25" s="68">
        <v>0</v>
      </c>
      <c r="AW25" s="68">
        <v>0</v>
      </c>
      <c r="AX25" s="68">
        <v>0</v>
      </c>
      <c r="AY25" s="68">
        <v>0</v>
      </c>
      <c r="AZ25" s="68">
        <v>0</v>
      </c>
      <c r="BA25" s="68">
        <v>8000</v>
      </c>
      <c r="BB25" s="68">
        <v>0</v>
      </c>
      <c r="BC25" s="68">
        <v>0</v>
      </c>
      <c r="BD25" s="68">
        <v>0</v>
      </c>
      <c r="BE25" s="68">
        <v>0</v>
      </c>
      <c r="BF25" s="68">
        <v>0</v>
      </c>
      <c r="BG25" s="68">
        <v>0</v>
      </c>
      <c r="BH25" s="68">
        <v>0</v>
      </c>
      <c r="BI25" s="68">
        <v>0</v>
      </c>
      <c r="BJ25" s="68">
        <v>0</v>
      </c>
      <c r="BK25" s="68">
        <v>0</v>
      </c>
      <c r="BL25" s="68">
        <v>0</v>
      </c>
      <c r="BM25" s="68">
        <v>8000</v>
      </c>
      <c r="BN25" s="4"/>
      <c r="BO25" s="4"/>
      <c r="BP25" s="4"/>
    </row>
    <row r="26" spans="2:68">
      <c r="B26" s="4"/>
      <c r="C26" s="26"/>
      <c r="D26" s="26" t="s">
        <v>133</v>
      </c>
      <c r="E26" s="43" t="s">
        <v>98</v>
      </c>
      <c r="F26" s="66">
        <v>13568.413793103446</v>
      </c>
      <c r="G26" s="66">
        <v>13568.413793103446</v>
      </c>
      <c r="H26" s="66">
        <v>17550.448275862065</v>
      </c>
      <c r="I26" s="66">
        <v>17550.448275862065</v>
      </c>
      <c r="J26" s="66">
        <v>17550.448275862065</v>
      </c>
      <c r="K26" s="66">
        <v>17550.448275862065</v>
      </c>
      <c r="L26" s="66">
        <v>17550.448275862065</v>
      </c>
      <c r="M26" s="66">
        <v>17550.448275862065</v>
      </c>
      <c r="N26" s="66">
        <v>17550.448275862065</v>
      </c>
      <c r="O26" s="66">
        <v>17550.448275862065</v>
      </c>
      <c r="P26" s="66">
        <v>17550.448275862065</v>
      </c>
      <c r="Q26" s="66">
        <v>25550.448275862065</v>
      </c>
      <c r="R26" s="66">
        <v>18954.484137931031</v>
      </c>
      <c r="S26" s="66">
        <v>18954.484137931031</v>
      </c>
      <c r="T26" s="66">
        <v>18954.484137931031</v>
      </c>
      <c r="U26" s="66">
        <v>18954.484137931031</v>
      </c>
      <c r="V26" s="66">
        <v>18954.484137931031</v>
      </c>
      <c r="W26" s="66">
        <v>18954.484137931031</v>
      </c>
      <c r="X26" s="66">
        <v>18954.484137931031</v>
      </c>
      <c r="Y26" s="66">
        <v>18954.484137931031</v>
      </c>
      <c r="Z26" s="66">
        <v>18954.484137931031</v>
      </c>
      <c r="AA26" s="66">
        <v>18954.484137931031</v>
      </c>
      <c r="AB26" s="66">
        <v>18954.484137931031</v>
      </c>
      <c r="AC26" s="66">
        <v>26954.484137931031</v>
      </c>
      <c r="AD26" s="66">
        <v>20470.842868965519</v>
      </c>
      <c r="AE26" s="66">
        <v>20470.842868965519</v>
      </c>
      <c r="AF26" s="66">
        <v>20470.842868965519</v>
      </c>
      <c r="AG26" s="66">
        <v>20470.842868965519</v>
      </c>
      <c r="AH26" s="66">
        <v>20470.842868965519</v>
      </c>
      <c r="AI26" s="66">
        <v>20470.842868965519</v>
      </c>
      <c r="AJ26" s="66">
        <v>20470.842868965519</v>
      </c>
      <c r="AK26" s="66">
        <v>20470.842868965519</v>
      </c>
      <c r="AL26" s="66">
        <v>20470.842868965519</v>
      </c>
      <c r="AM26" s="66">
        <v>20470.842868965519</v>
      </c>
      <c r="AN26" s="66">
        <v>20470.842868965519</v>
      </c>
      <c r="AO26" s="66">
        <v>28470.842868965519</v>
      </c>
      <c r="AP26" s="66">
        <v>22108.510298482768</v>
      </c>
      <c r="AQ26" s="66">
        <v>22108.510298482768</v>
      </c>
      <c r="AR26" s="66">
        <v>22108.510298482768</v>
      </c>
      <c r="AS26" s="66">
        <v>22108.510298482768</v>
      </c>
      <c r="AT26" s="66">
        <v>22108.510298482768</v>
      </c>
      <c r="AU26" s="66">
        <v>22108.510298482768</v>
      </c>
      <c r="AV26" s="66">
        <v>22108.510298482768</v>
      </c>
      <c r="AW26" s="66">
        <v>22108.510298482768</v>
      </c>
      <c r="AX26" s="66">
        <v>22108.510298482768</v>
      </c>
      <c r="AY26" s="66">
        <v>22108.510298482768</v>
      </c>
      <c r="AZ26" s="66">
        <v>22108.510298482768</v>
      </c>
      <c r="BA26" s="66">
        <v>30108.510298482768</v>
      </c>
      <c r="BB26" s="66">
        <v>23877.191122361382</v>
      </c>
      <c r="BC26" s="66">
        <v>23877.191122361382</v>
      </c>
      <c r="BD26" s="66">
        <v>23877.191122361382</v>
      </c>
      <c r="BE26" s="66">
        <v>23877.191122361382</v>
      </c>
      <c r="BF26" s="66">
        <v>23877.191122361382</v>
      </c>
      <c r="BG26" s="66">
        <v>23877.191122361382</v>
      </c>
      <c r="BH26" s="66">
        <v>23877.191122361382</v>
      </c>
      <c r="BI26" s="66">
        <v>23877.191122361382</v>
      </c>
      <c r="BJ26" s="66">
        <v>23877.191122361382</v>
      </c>
      <c r="BK26" s="66">
        <v>23877.191122361382</v>
      </c>
      <c r="BL26" s="66">
        <v>23877.191122361382</v>
      </c>
      <c r="BM26" s="66">
        <v>31877.191122361382</v>
      </c>
      <c r="BN26" s="4"/>
      <c r="BO26" s="4"/>
      <c r="BP26" s="4"/>
    </row>
    <row r="27" spans="2:68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</row>
    <row r="28" spans="2:68">
      <c r="B28" s="4"/>
      <c r="C28" s="26" t="s">
        <v>85</v>
      </c>
      <c r="D28" s="27"/>
      <c r="E28" s="69" t="s">
        <v>98</v>
      </c>
      <c r="F28" s="43">
        <v>13578.613793103446</v>
      </c>
      <c r="G28" s="43">
        <v>13578.613793103446</v>
      </c>
      <c r="H28" s="43">
        <v>17560.648275862066</v>
      </c>
      <c r="I28" s="43">
        <v>17560.648275862066</v>
      </c>
      <c r="J28" s="43">
        <v>17560.648275862066</v>
      </c>
      <c r="K28" s="43">
        <v>17560.648275862066</v>
      </c>
      <c r="L28" s="43">
        <v>17560.648275862066</v>
      </c>
      <c r="M28" s="43">
        <v>17560.648275862066</v>
      </c>
      <c r="N28" s="43">
        <v>17560.648275862066</v>
      </c>
      <c r="O28" s="43">
        <v>17560.648275862066</v>
      </c>
      <c r="P28" s="43">
        <v>17560.648275862066</v>
      </c>
      <c r="Q28" s="43">
        <v>25560.648275862066</v>
      </c>
      <c r="R28" s="43">
        <v>18964.684137931032</v>
      </c>
      <c r="S28" s="43">
        <v>18964.684137931032</v>
      </c>
      <c r="T28" s="43">
        <v>18964.684137931032</v>
      </c>
      <c r="U28" s="43">
        <v>18964.684137931032</v>
      </c>
      <c r="V28" s="43">
        <v>18964.684137931032</v>
      </c>
      <c r="W28" s="43">
        <v>18964.684137931032</v>
      </c>
      <c r="X28" s="43">
        <v>18964.684137931032</v>
      </c>
      <c r="Y28" s="43">
        <v>18964.684137931032</v>
      </c>
      <c r="Z28" s="43">
        <v>18964.684137931032</v>
      </c>
      <c r="AA28" s="43">
        <v>18964.684137931032</v>
      </c>
      <c r="AB28" s="43">
        <v>18964.684137931032</v>
      </c>
      <c r="AC28" s="43">
        <v>26964.684137931032</v>
      </c>
      <c r="AD28" s="43">
        <v>20481.04286896552</v>
      </c>
      <c r="AE28" s="43">
        <v>20481.04286896552</v>
      </c>
      <c r="AF28" s="43">
        <v>20481.04286896552</v>
      </c>
      <c r="AG28" s="43">
        <v>20481.04286896552</v>
      </c>
      <c r="AH28" s="43">
        <v>20481.04286896552</v>
      </c>
      <c r="AI28" s="43">
        <v>20481.04286896552</v>
      </c>
      <c r="AJ28" s="43">
        <v>20481.04286896552</v>
      </c>
      <c r="AK28" s="43">
        <v>20481.04286896552</v>
      </c>
      <c r="AL28" s="43">
        <v>20481.04286896552</v>
      </c>
      <c r="AM28" s="43">
        <v>20481.04286896552</v>
      </c>
      <c r="AN28" s="43">
        <v>20481.04286896552</v>
      </c>
      <c r="AO28" s="43">
        <v>28481.04286896552</v>
      </c>
      <c r="AP28" s="43">
        <v>22118.710298482769</v>
      </c>
      <c r="AQ28" s="43">
        <v>22118.710298482769</v>
      </c>
      <c r="AR28" s="43">
        <v>22118.710298482769</v>
      </c>
      <c r="AS28" s="43">
        <v>22118.710298482769</v>
      </c>
      <c r="AT28" s="43">
        <v>22118.710298482769</v>
      </c>
      <c r="AU28" s="43">
        <v>22118.710298482769</v>
      </c>
      <c r="AV28" s="43">
        <v>22118.710298482769</v>
      </c>
      <c r="AW28" s="43">
        <v>22118.710298482769</v>
      </c>
      <c r="AX28" s="43">
        <v>22118.710298482769</v>
      </c>
      <c r="AY28" s="43">
        <v>22118.710298482769</v>
      </c>
      <c r="AZ28" s="43">
        <v>22118.710298482769</v>
      </c>
      <c r="BA28" s="43">
        <v>30118.710298482769</v>
      </c>
      <c r="BB28" s="43">
        <v>23887.391122361383</v>
      </c>
      <c r="BC28" s="43">
        <v>23887.391122361383</v>
      </c>
      <c r="BD28" s="43">
        <v>23887.391122361383</v>
      </c>
      <c r="BE28" s="43">
        <v>23887.391122361383</v>
      </c>
      <c r="BF28" s="43">
        <v>23887.391122361383</v>
      </c>
      <c r="BG28" s="43">
        <v>23887.391122361383</v>
      </c>
      <c r="BH28" s="43">
        <v>23887.391122361383</v>
      </c>
      <c r="BI28" s="43">
        <v>23887.391122361383</v>
      </c>
      <c r="BJ28" s="43">
        <v>23887.391122361383</v>
      </c>
      <c r="BK28" s="43">
        <v>23887.391122361383</v>
      </c>
      <c r="BL28" s="43">
        <v>23887.391122361383</v>
      </c>
      <c r="BM28" s="43">
        <v>31887.391122361383</v>
      </c>
      <c r="BN28" s="4"/>
      <c r="BO28" s="4"/>
      <c r="BP28" s="4"/>
    </row>
    <row r="29" spans="2:68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</row>
    <row r="30" spans="2:68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</row>
    <row r="31" spans="2:68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</row>
    <row r="32" spans="2:68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</row>
    <row r="33" spans="2:68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</row>
    <row r="34" spans="2:68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</row>
    <row r="35" spans="2:68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</row>
    <row r="36" spans="2:68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</row>
    <row r="37" spans="2:68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</row>
    <row r="38" spans="2:68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</row>
    <row r="39" spans="2:68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</row>
    <row r="40" spans="2:68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</row>
    <row r="41" spans="2:68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</row>
    <row r="42" spans="2:68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</row>
    <row r="43" spans="2:68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</row>
    <row r="44" spans="2:68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</row>
    <row r="45" spans="2:68" hidden="1"/>
    <row r="46" spans="2:68" hidden="1"/>
    <row r="47" spans="2:68" hidden="1"/>
    <row r="48" spans="2:6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63"/>
  <sheetViews>
    <sheetView workbookViewId="0">
      <pane xSplit="5" ySplit="6" topLeftCell="BC7" activePane="bottomRight" state="frozen"/>
      <selection pane="topRight" activeCell="F1" sqref="F1"/>
      <selection pane="bottomLeft" activeCell="A7" sqref="A7"/>
      <selection pane="bottomRight" activeCell="BO14" sqref="BO14"/>
    </sheetView>
  </sheetViews>
  <sheetFormatPr baseColWidth="10" defaultColWidth="0" defaultRowHeight="13" zeroHeight="1" x14ac:dyDescent="0"/>
  <cols>
    <col min="1" max="1" width="2.6640625" style="4" customWidth="1"/>
    <col min="2" max="2" width="9.1640625" style="2" customWidth="1"/>
    <col min="3" max="3" width="38.1640625" style="2" bestFit="1" customWidth="1"/>
    <col min="4" max="4" width="7.83203125" style="2" customWidth="1"/>
    <col min="5" max="5" width="7.6640625" style="2" customWidth="1"/>
    <col min="6" max="16" width="9.1640625" style="2" customWidth="1"/>
    <col min="17" max="17" width="15.33203125" style="2" customWidth="1"/>
    <col min="18" max="68" width="9.1640625" style="2" customWidth="1"/>
    <col min="69" max="16384" width="9.1640625" style="2" hidden="1"/>
  </cols>
  <sheetData>
    <row r="1" spans="2:68" s="4" customFormat="1"/>
    <row r="2" spans="2:68" s="4" customFormat="1">
      <c r="B2" s="4" t="s">
        <v>177</v>
      </c>
    </row>
    <row r="3" spans="2:68" s="4" customFormat="1" ht="81" customHeight="1"/>
    <row r="4" spans="2:68" ht="19">
      <c r="C4" s="21" t="s">
        <v>81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</row>
    <row r="5" spans="2:68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</row>
    <row r="6" spans="2:68">
      <c r="B6" s="4"/>
      <c r="C6" s="24"/>
      <c r="D6" s="24"/>
      <c r="E6" s="24"/>
      <c r="F6" s="25" t="s">
        <v>6</v>
      </c>
      <c r="G6" s="25" t="s">
        <v>7</v>
      </c>
      <c r="H6" s="25" t="s">
        <v>8</v>
      </c>
      <c r="I6" s="25" t="s">
        <v>9</v>
      </c>
      <c r="J6" s="25" t="s">
        <v>10</v>
      </c>
      <c r="K6" s="25" t="s">
        <v>11</v>
      </c>
      <c r="L6" s="25" t="s">
        <v>12</v>
      </c>
      <c r="M6" s="25" t="s">
        <v>13</v>
      </c>
      <c r="N6" s="25" t="s">
        <v>14</v>
      </c>
      <c r="O6" s="25" t="s">
        <v>15</v>
      </c>
      <c r="P6" s="25" t="s">
        <v>16</v>
      </c>
      <c r="Q6" s="25" t="s">
        <v>17</v>
      </c>
      <c r="R6" s="25" t="s">
        <v>18</v>
      </c>
      <c r="S6" s="25" t="s">
        <v>19</v>
      </c>
      <c r="T6" s="25" t="s">
        <v>20</v>
      </c>
      <c r="U6" s="25" t="s">
        <v>21</v>
      </c>
      <c r="V6" s="25" t="s">
        <v>22</v>
      </c>
      <c r="W6" s="25" t="s">
        <v>23</v>
      </c>
      <c r="X6" s="25" t="s">
        <v>24</v>
      </c>
      <c r="Y6" s="25" t="s">
        <v>25</v>
      </c>
      <c r="Z6" s="25" t="s">
        <v>26</v>
      </c>
      <c r="AA6" s="25" t="s">
        <v>27</v>
      </c>
      <c r="AB6" s="25" t="s">
        <v>28</v>
      </c>
      <c r="AC6" s="25" t="s">
        <v>29</v>
      </c>
      <c r="AD6" s="25" t="s">
        <v>30</v>
      </c>
      <c r="AE6" s="25" t="s">
        <v>31</v>
      </c>
      <c r="AF6" s="25" t="s">
        <v>32</v>
      </c>
      <c r="AG6" s="25" t="s">
        <v>33</v>
      </c>
      <c r="AH6" s="25" t="s">
        <v>34</v>
      </c>
      <c r="AI6" s="25" t="s">
        <v>35</v>
      </c>
      <c r="AJ6" s="25" t="s">
        <v>36</v>
      </c>
      <c r="AK6" s="25" t="s">
        <v>37</v>
      </c>
      <c r="AL6" s="25" t="s">
        <v>38</v>
      </c>
      <c r="AM6" s="25" t="s">
        <v>39</v>
      </c>
      <c r="AN6" s="25" t="s">
        <v>40</v>
      </c>
      <c r="AO6" s="25" t="s">
        <v>41</v>
      </c>
      <c r="AP6" s="25" t="s">
        <v>42</v>
      </c>
      <c r="AQ6" s="25" t="s">
        <v>43</v>
      </c>
      <c r="AR6" s="25" t="s">
        <v>44</v>
      </c>
      <c r="AS6" s="25" t="s">
        <v>45</v>
      </c>
      <c r="AT6" s="25" t="s">
        <v>46</v>
      </c>
      <c r="AU6" s="25" t="s">
        <v>47</v>
      </c>
      <c r="AV6" s="25" t="s">
        <v>48</v>
      </c>
      <c r="AW6" s="25" t="s">
        <v>49</v>
      </c>
      <c r="AX6" s="25" t="s">
        <v>50</v>
      </c>
      <c r="AY6" s="25" t="s">
        <v>51</v>
      </c>
      <c r="AZ6" s="25" t="s">
        <v>52</v>
      </c>
      <c r="BA6" s="25" t="s">
        <v>53</v>
      </c>
      <c r="BB6" s="25" t="s">
        <v>54</v>
      </c>
      <c r="BC6" s="25" t="s">
        <v>55</v>
      </c>
      <c r="BD6" s="25" t="s">
        <v>56</v>
      </c>
      <c r="BE6" s="25" t="s">
        <v>57</v>
      </c>
      <c r="BF6" s="25" t="s">
        <v>58</v>
      </c>
      <c r="BG6" s="25" t="s">
        <v>59</v>
      </c>
      <c r="BH6" s="25" t="s">
        <v>60</v>
      </c>
      <c r="BI6" s="25" t="s">
        <v>61</v>
      </c>
      <c r="BJ6" s="25" t="s">
        <v>62</v>
      </c>
      <c r="BK6" s="25" t="s">
        <v>63</v>
      </c>
      <c r="BL6" s="25" t="s">
        <v>64</v>
      </c>
      <c r="BM6" s="25" t="s">
        <v>65</v>
      </c>
      <c r="BN6" s="4"/>
      <c r="BO6" s="4"/>
      <c r="BP6" s="4"/>
    </row>
    <row r="7" spans="2:68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</row>
    <row r="8" spans="2:68">
      <c r="B8" s="4"/>
      <c r="C8" s="31" t="s">
        <v>93</v>
      </c>
      <c r="D8" s="31"/>
      <c r="E8" s="70" t="s">
        <v>98</v>
      </c>
      <c r="F8" s="68">
        <v>10</v>
      </c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4"/>
      <c r="BO8" s="4"/>
      <c r="BP8" s="4"/>
    </row>
    <row r="9" spans="2:68">
      <c r="B9" s="4"/>
      <c r="C9" s="4"/>
      <c r="D9" s="4"/>
      <c r="E9" s="71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</row>
    <row r="10" spans="2:68">
      <c r="B10" s="4"/>
      <c r="C10" s="31" t="s">
        <v>92</v>
      </c>
      <c r="D10" s="31"/>
      <c r="E10" s="70" t="s">
        <v>98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>
        <v>20</v>
      </c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  <c r="BM10" s="68"/>
      <c r="BN10" s="4"/>
      <c r="BO10" s="4"/>
      <c r="BP10" s="4"/>
    </row>
    <row r="11" spans="2:68">
      <c r="B11" s="4"/>
      <c r="C11" s="4"/>
      <c r="D11" s="4"/>
      <c r="E11" s="7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</row>
    <row r="12" spans="2:68">
      <c r="B12" s="4"/>
      <c r="C12" s="31" t="s">
        <v>91</v>
      </c>
      <c r="D12" s="31"/>
      <c r="E12" s="70" t="s">
        <v>98</v>
      </c>
      <c r="F12" s="68">
        <v>15</v>
      </c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>
        <f>IF((SUM(Staff!T9:T13)-SUM(Staff!K9:K13))*1000&lt;0,0,(SUM(Staff!T9:T13)-SUM(Staff!K9:K13))*1000)</f>
        <v>0</v>
      </c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4"/>
      <c r="BO12" s="4"/>
      <c r="BP12" s="4"/>
    </row>
    <row r="13" spans="2:68">
      <c r="B13" s="4"/>
      <c r="C13" s="4"/>
      <c r="D13" s="4"/>
      <c r="E13" s="71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</row>
    <row r="14" spans="2:68">
      <c r="B14" s="4"/>
      <c r="C14" s="26" t="s">
        <v>137</v>
      </c>
      <c r="D14" s="27"/>
      <c r="E14" s="72" t="s">
        <v>98</v>
      </c>
      <c r="F14" s="43">
        <f t="shared" ref="F14:AK14" si="0">SUM(F7:F13)</f>
        <v>25</v>
      </c>
      <c r="G14" s="43">
        <f t="shared" si="0"/>
        <v>0</v>
      </c>
      <c r="H14" s="43">
        <f t="shared" si="0"/>
        <v>0</v>
      </c>
      <c r="I14" s="43">
        <f t="shared" si="0"/>
        <v>0</v>
      </c>
      <c r="J14" s="43">
        <f t="shared" si="0"/>
        <v>0</v>
      </c>
      <c r="K14" s="43">
        <f t="shared" si="0"/>
        <v>0</v>
      </c>
      <c r="L14" s="43">
        <f t="shared" si="0"/>
        <v>0</v>
      </c>
      <c r="M14" s="43">
        <f t="shared" si="0"/>
        <v>0</v>
      </c>
      <c r="N14" s="43">
        <f t="shared" si="0"/>
        <v>0</v>
      </c>
      <c r="O14" s="43">
        <f t="shared" si="0"/>
        <v>0</v>
      </c>
      <c r="P14" s="43">
        <f t="shared" si="0"/>
        <v>0</v>
      </c>
      <c r="Q14" s="43">
        <f t="shared" si="0"/>
        <v>20</v>
      </c>
      <c r="R14" s="43">
        <f t="shared" si="0"/>
        <v>0</v>
      </c>
      <c r="S14" s="43">
        <f t="shared" si="0"/>
        <v>0</v>
      </c>
      <c r="T14" s="43">
        <f t="shared" si="0"/>
        <v>0</v>
      </c>
      <c r="U14" s="43">
        <f t="shared" si="0"/>
        <v>0</v>
      </c>
      <c r="V14" s="43">
        <f t="shared" si="0"/>
        <v>0</v>
      </c>
      <c r="W14" s="43">
        <f t="shared" si="0"/>
        <v>0</v>
      </c>
      <c r="X14" s="43">
        <f t="shared" si="0"/>
        <v>0</v>
      </c>
      <c r="Y14" s="43">
        <f t="shared" si="0"/>
        <v>0</v>
      </c>
      <c r="Z14" s="43">
        <f t="shared" si="0"/>
        <v>0</v>
      </c>
      <c r="AA14" s="43">
        <f t="shared" si="0"/>
        <v>0</v>
      </c>
      <c r="AB14" s="43">
        <f t="shared" si="0"/>
        <v>0</v>
      </c>
      <c r="AC14" s="43">
        <f t="shared" si="0"/>
        <v>0</v>
      </c>
      <c r="AD14" s="43">
        <f t="shared" si="0"/>
        <v>0</v>
      </c>
      <c r="AE14" s="43">
        <f t="shared" si="0"/>
        <v>0</v>
      </c>
      <c r="AF14" s="43">
        <f t="shared" si="0"/>
        <v>0</v>
      </c>
      <c r="AG14" s="43">
        <f t="shared" si="0"/>
        <v>0</v>
      </c>
      <c r="AH14" s="43">
        <f t="shared" si="0"/>
        <v>0</v>
      </c>
      <c r="AI14" s="43">
        <f t="shared" si="0"/>
        <v>0</v>
      </c>
      <c r="AJ14" s="43">
        <f t="shared" si="0"/>
        <v>0</v>
      </c>
      <c r="AK14" s="43">
        <f t="shared" si="0"/>
        <v>0</v>
      </c>
      <c r="AL14" s="43">
        <f t="shared" ref="AL14:BM14" si="1">SUM(AL7:AL13)</f>
        <v>0</v>
      </c>
      <c r="AM14" s="43">
        <f t="shared" si="1"/>
        <v>0</v>
      </c>
      <c r="AN14" s="43">
        <f t="shared" si="1"/>
        <v>0</v>
      </c>
      <c r="AO14" s="43">
        <f t="shared" si="1"/>
        <v>0</v>
      </c>
      <c r="AP14" s="43">
        <f t="shared" si="1"/>
        <v>0</v>
      </c>
      <c r="AQ14" s="43">
        <f t="shared" si="1"/>
        <v>0</v>
      </c>
      <c r="AR14" s="43">
        <f t="shared" si="1"/>
        <v>0</v>
      </c>
      <c r="AS14" s="43">
        <f t="shared" si="1"/>
        <v>0</v>
      </c>
      <c r="AT14" s="43">
        <f t="shared" si="1"/>
        <v>0</v>
      </c>
      <c r="AU14" s="43">
        <f t="shared" si="1"/>
        <v>0</v>
      </c>
      <c r="AV14" s="43">
        <f t="shared" si="1"/>
        <v>0</v>
      </c>
      <c r="AW14" s="43">
        <f t="shared" si="1"/>
        <v>0</v>
      </c>
      <c r="AX14" s="43">
        <f t="shared" si="1"/>
        <v>0</v>
      </c>
      <c r="AY14" s="43">
        <f t="shared" si="1"/>
        <v>0</v>
      </c>
      <c r="AZ14" s="43">
        <f t="shared" si="1"/>
        <v>0</v>
      </c>
      <c r="BA14" s="43">
        <f t="shared" si="1"/>
        <v>0</v>
      </c>
      <c r="BB14" s="43">
        <f t="shared" si="1"/>
        <v>0</v>
      </c>
      <c r="BC14" s="43">
        <f t="shared" si="1"/>
        <v>0</v>
      </c>
      <c r="BD14" s="43">
        <f t="shared" si="1"/>
        <v>0</v>
      </c>
      <c r="BE14" s="43">
        <f t="shared" si="1"/>
        <v>0</v>
      </c>
      <c r="BF14" s="43">
        <f t="shared" si="1"/>
        <v>0</v>
      </c>
      <c r="BG14" s="43">
        <f t="shared" si="1"/>
        <v>0</v>
      </c>
      <c r="BH14" s="43">
        <f t="shared" si="1"/>
        <v>0</v>
      </c>
      <c r="BI14" s="43">
        <f t="shared" si="1"/>
        <v>0</v>
      </c>
      <c r="BJ14" s="43">
        <f t="shared" si="1"/>
        <v>0</v>
      </c>
      <c r="BK14" s="43">
        <f t="shared" si="1"/>
        <v>0</v>
      </c>
      <c r="BL14" s="43">
        <f t="shared" si="1"/>
        <v>0</v>
      </c>
      <c r="BM14" s="43">
        <f t="shared" si="1"/>
        <v>0</v>
      </c>
      <c r="BN14" s="4"/>
      <c r="BO14" s="4"/>
      <c r="BP14" s="4"/>
    </row>
    <row r="15" spans="2:68">
      <c r="B15" s="4"/>
      <c r="C15" s="4"/>
      <c r="D15" s="4"/>
      <c r="E15" s="4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</row>
    <row r="16" spans="2:68">
      <c r="B16" s="4"/>
      <c r="C16" s="4"/>
      <c r="D16" s="4"/>
      <c r="E16" s="4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</row>
    <row r="17" spans="2:68">
      <c r="B17" s="4"/>
      <c r="C17" s="4"/>
      <c r="D17" s="4"/>
      <c r="E17" s="4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</row>
    <row r="18" spans="2:68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</row>
    <row r="19" spans="2:68" hidden="1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</row>
    <row r="20" spans="2:68" hidden="1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</row>
    <row r="21" spans="2:68" hidden="1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</row>
    <row r="22" spans="2:68" hidden="1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</row>
    <row r="23" spans="2:68" hidden="1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</row>
    <row r="24" spans="2:68" hidden="1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</row>
    <row r="25" spans="2:68" hidden="1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</row>
    <row r="26" spans="2:68" hidden="1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</row>
    <row r="27" spans="2:68" hidden="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</row>
    <row r="28" spans="2:68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</row>
    <row r="29" spans="2:68" hidden="1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</row>
    <row r="30" spans="2:68" hidden="1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</row>
    <row r="31" spans="2:68" hidden="1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</row>
    <row r="32" spans="2:68" hidden="1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</row>
    <row r="33" spans="2:68" hidden="1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</row>
    <row r="34" spans="2:68" hidden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</row>
    <row r="35" spans="2:68" hidden="1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</row>
    <row r="36" spans="2:68" hidden="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</row>
    <row r="37" spans="2:68" hidden="1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</row>
    <row r="38" spans="2:68" hidden="1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</row>
    <row r="39" spans="2:68" hidden="1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</row>
    <row r="40" spans="2:68" hidden="1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</row>
    <row r="41" spans="2:68" hidden="1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</row>
    <row r="42" spans="2:68" hidden="1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</row>
    <row r="43" spans="2:68" hidden="1"/>
    <row r="44" spans="2:68" hidden="1"/>
    <row r="45" spans="2:68" hidden="1"/>
    <row r="46" spans="2:68" hidden="1"/>
    <row r="47" spans="2:68" hidden="1"/>
    <row r="48" spans="2:6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0"/>
  <sheetViews>
    <sheetView workbookViewId="0">
      <pane xSplit="5" ySplit="6" topLeftCell="BB7" activePane="bottomRight" state="frozen"/>
      <selection pane="topRight" activeCell="F1" sqref="F1"/>
      <selection pane="bottomLeft" activeCell="A7" sqref="A7"/>
      <selection pane="bottomRight" activeCell="BO3" sqref="BO3"/>
    </sheetView>
  </sheetViews>
  <sheetFormatPr baseColWidth="10" defaultColWidth="0" defaultRowHeight="13" zeroHeight="1" x14ac:dyDescent="0"/>
  <cols>
    <col min="1" max="1" width="2.6640625" style="4" customWidth="1"/>
    <col min="2" max="2" width="13.5" style="2" customWidth="1"/>
    <col min="3" max="3" width="5.6640625" style="2" customWidth="1"/>
    <col min="4" max="4" width="31.33203125" style="2" bestFit="1" customWidth="1"/>
    <col min="5" max="5" width="7.83203125" style="2" customWidth="1"/>
    <col min="6" max="68" width="9.1640625" style="2" customWidth="1"/>
    <col min="69" max="16384" width="9.1640625" style="2" hidden="1"/>
  </cols>
  <sheetData>
    <row r="1" spans="2:68" s="4" customFormat="1"/>
    <row r="2" spans="2:68" s="4" customFormat="1">
      <c r="B2" s="4" t="s">
        <v>177</v>
      </c>
    </row>
    <row r="3" spans="2:68" s="4" customFormat="1" ht="95" customHeight="1"/>
    <row r="4" spans="2:68" ht="19">
      <c r="C4" s="21" t="s">
        <v>82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</row>
    <row r="5" spans="2:68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</row>
    <row r="6" spans="2:68">
      <c r="B6" s="4"/>
      <c r="C6" s="24"/>
      <c r="D6" s="24"/>
      <c r="E6" s="24"/>
      <c r="F6" s="25" t="s">
        <v>6</v>
      </c>
      <c r="G6" s="25" t="s">
        <v>7</v>
      </c>
      <c r="H6" s="25" t="s">
        <v>8</v>
      </c>
      <c r="I6" s="25" t="s">
        <v>9</v>
      </c>
      <c r="J6" s="25" t="s">
        <v>10</v>
      </c>
      <c r="K6" s="25" t="s">
        <v>11</v>
      </c>
      <c r="L6" s="25" t="s">
        <v>12</v>
      </c>
      <c r="M6" s="25" t="s">
        <v>13</v>
      </c>
      <c r="N6" s="25" t="s">
        <v>14</v>
      </c>
      <c r="O6" s="25" t="s">
        <v>15</v>
      </c>
      <c r="P6" s="25" t="s">
        <v>16</v>
      </c>
      <c r="Q6" s="25" t="s">
        <v>17</v>
      </c>
      <c r="R6" s="25" t="s">
        <v>18</v>
      </c>
      <c r="S6" s="25" t="s">
        <v>19</v>
      </c>
      <c r="T6" s="25" t="s">
        <v>20</v>
      </c>
      <c r="U6" s="25" t="s">
        <v>21</v>
      </c>
      <c r="V6" s="25" t="s">
        <v>22</v>
      </c>
      <c r="W6" s="25" t="s">
        <v>23</v>
      </c>
      <c r="X6" s="25" t="s">
        <v>24</v>
      </c>
      <c r="Y6" s="25" t="s">
        <v>25</v>
      </c>
      <c r="Z6" s="25" t="s">
        <v>26</v>
      </c>
      <c r="AA6" s="25" t="s">
        <v>27</v>
      </c>
      <c r="AB6" s="25" t="s">
        <v>28</v>
      </c>
      <c r="AC6" s="25" t="s">
        <v>29</v>
      </c>
      <c r="AD6" s="25" t="s">
        <v>30</v>
      </c>
      <c r="AE6" s="25" t="s">
        <v>31</v>
      </c>
      <c r="AF6" s="25" t="s">
        <v>32</v>
      </c>
      <c r="AG6" s="25" t="s">
        <v>33</v>
      </c>
      <c r="AH6" s="25" t="s">
        <v>34</v>
      </c>
      <c r="AI6" s="25" t="s">
        <v>35</v>
      </c>
      <c r="AJ6" s="25" t="s">
        <v>36</v>
      </c>
      <c r="AK6" s="25" t="s">
        <v>37</v>
      </c>
      <c r="AL6" s="25" t="s">
        <v>38</v>
      </c>
      <c r="AM6" s="25" t="s">
        <v>39</v>
      </c>
      <c r="AN6" s="25" t="s">
        <v>40</v>
      </c>
      <c r="AO6" s="25" t="s">
        <v>41</v>
      </c>
      <c r="AP6" s="25" t="s">
        <v>42</v>
      </c>
      <c r="AQ6" s="25" t="s">
        <v>43</v>
      </c>
      <c r="AR6" s="25" t="s">
        <v>44</v>
      </c>
      <c r="AS6" s="25" t="s">
        <v>45</v>
      </c>
      <c r="AT6" s="25" t="s">
        <v>46</v>
      </c>
      <c r="AU6" s="25" t="s">
        <v>47</v>
      </c>
      <c r="AV6" s="25" t="s">
        <v>48</v>
      </c>
      <c r="AW6" s="25" t="s">
        <v>49</v>
      </c>
      <c r="AX6" s="25" t="s">
        <v>50</v>
      </c>
      <c r="AY6" s="25" t="s">
        <v>51</v>
      </c>
      <c r="AZ6" s="25" t="s">
        <v>52</v>
      </c>
      <c r="BA6" s="25" t="s">
        <v>53</v>
      </c>
      <c r="BB6" s="25" t="s">
        <v>54</v>
      </c>
      <c r="BC6" s="25" t="s">
        <v>55</v>
      </c>
      <c r="BD6" s="25" t="s">
        <v>56</v>
      </c>
      <c r="BE6" s="25" t="s">
        <v>57</v>
      </c>
      <c r="BF6" s="25" t="s">
        <v>58</v>
      </c>
      <c r="BG6" s="25" t="s">
        <v>59</v>
      </c>
      <c r="BH6" s="25" t="s">
        <v>60</v>
      </c>
      <c r="BI6" s="25" t="s">
        <v>61</v>
      </c>
      <c r="BJ6" s="25" t="s">
        <v>62</v>
      </c>
      <c r="BK6" s="25" t="s">
        <v>63</v>
      </c>
      <c r="BL6" s="25" t="s">
        <v>64</v>
      </c>
      <c r="BM6" s="25" t="s">
        <v>65</v>
      </c>
      <c r="BN6" s="4"/>
      <c r="BO6" s="4"/>
      <c r="BP6" s="4"/>
    </row>
    <row r="7" spans="2:68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</row>
    <row r="8" spans="2:68">
      <c r="B8" s="4"/>
      <c r="C8" s="1" t="s">
        <v>138</v>
      </c>
      <c r="D8" s="4"/>
      <c r="E8" s="4"/>
      <c r="F8" s="29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</row>
    <row r="9" spans="2:68">
      <c r="B9" s="4"/>
      <c r="C9" s="31"/>
      <c r="D9" s="31" t="s">
        <v>79</v>
      </c>
      <c r="E9" s="73" t="s">
        <v>98</v>
      </c>
      <c r="F9" s="74">
        <v>10000</v>
      </c>
      <c r="G9" s="74">
        <v>11000</v>
      </c>
      <c r="H9" s="74">
        <v>12000</v>
      </c>
      <c r="I9" s="74">
        <v>13000</v>
      </c>
      <c r="J9" s="74">
        <v>14000</v>
      </c>
      <c r="K9" s="74">
        <v>15000</v>
      </c>
      <c r="L9" s="74">
        <v>16000</v>
      </c>
      <c r="M9" s="74">
        <v>17000</v>
      </c>
      <c r="N9" s="74">
        <v>18000</v>
      </c>
      <c r="O9" s="74">
        <v>19000</v>
      </c>
      <c r="P9" s="74">
        <v>20000</v>
      </c>
      <c r="Q9" s="74">
        <v>21000</v>
      </c>
      <c r="R9" s="74">
        <v>22000</v>
      </c>
      <c r="S9" s="74">
        <v>23000</v>
      </c>
      <c r="T9" s="74">
        <v>24000</v>
      </c>
      <c r="U9" s="74">
        <v>25000</v>
      </c>
      <c r="V9" s="74">
        <v>26000</v>
      </c>
      <c r="W9" s="74">
        <v>27000</v>
      </c>
      <c r="X9" s="74">
        <v>28000</v>
      </c>
      <c r="Y9" s="74">
        <v>29000</v>
      </c>
      <c r="Z9" s="74">
        <v>30000</v>
      </c>
      <c r="AA9" s="74">
        <v>31000</v>
      </c>
      <c r="AB9" s="74">
        <v>32000</v>
      </c>
      <c r="AC9" s="74">
        <v>33000</v>
      </c>
      <c r="AD9" s="74">
        <v>34000</v>
      </c>
      <c r="AE9" s="74">
        <v>35000</v>
      </c>
      <c r="AF9" s="74">
        <v>36000</v>
      </c>
      <c r="AG9" s="74">
        <v>37000</v>
      </c>
      <c r="AH9" s="74">
        <v>38000</v>
      </c>
      <c r="AI9" s="74">
        <v>39000</v>
      </c>
      <c r="AJ9" s="74">
        <v>40000</v>
      </c>
      <c r="AK9" s="74">
        <v>41000</v>
      </c>
      <c r="AL9" s="74">
        <v>42000</v>
      </c>
      <c r="AM9" s="74">
        <v>43000</v>
      </c>
      <c r="AN9" s="74">
        <v>44000</v>
      </c>
      <c r="AO9" s="74">
        <v>45000</v>
      </c>
      <c r="AP9" s="74">
        <v>46000</v>
      </c>
      <c r="AQ9" s="74">
        <v>47000</v>
      </c>
      <c r="AR9" s="74">
        <v>48000</v>
      </c>
      <c r="AS9" s="74">
        <v>49000</v>
      </c>
      <c r="AT9" s="74">
        <v>50000</v>
      </c>
      <c r="AU9" s="74">
        <v>51000</v>
      </c>
      <c r="AV9" s="74">
        <v>52000</v>
      </c>
      <c r="AW9" s="74">
        <v>53000</v>
      </c>
      <c r="AX9" s="74">
        <v>54000</v>
      </c>
      <c r="AY9" s="74">
        <v>55000</v>
      </c>
      <c r="AZ9" s="74">
        <v>56000</v>
      </c>
      <c r="BA9" s="74">
        <v>57000</v>
      </c>
      <c r="BB9" s="74">
        <v>58000</v>
      </c>
      <c r="BC9" s="74">
        <v>59000</v>
      </c>
      <c r="BD9" s="74">
        <v>60000</v>
      </c>
      <c r="BE9" s="74">
        <v>61000</v>
      </c>
      <c r="BF9" s="74">
        <v>62000</v>
      </c>
      <c r="BG9" s="74">
        <v>63000</v>
      </c>
      <c r="BH9" s="74">
        <v>64000</v>
      </c>
      <c r="BI9" s="74">
        <v>65000</v>
      </c>
      <c r="BJ9" s="74">
        <v>66000</v>
      </c>
      <c r="BK9" s="74">
        <v>67000</v>
      </c>
      <c r="BL9" s="74">
        <v>68000</v>
      </c>
      <c r="BM9" s="74">
        <v>69000</v>
      </c>
      <c r="BN9" s="4"/>
      <c r="BO9" s="4"/>
      <c r="BP9" s="4"/>
    </row>
    <row r="10" spans="2:68">
      <c r="B10" s="4"/>
      <c r="C10" s="31"/>
      <c r="D10" s="31" t="s">
        <v>87</v>
      </c>
      <c r="E10" s="73" t="s">
        <v>98</v>
      </c>
      <c r="F10" s="74">
        <v>-1</v>
      </c>
      <c r="G10" s="74">
        <v>-2</v>
      </c>
      <c r="H10" s="74">
        <v>-3</v>
      </c>
      <c r="I10" s="74">
        <v>-4</v>
      </c>
      <c r="J10" s="74">
        <v>-5</v>
      </c>
      <c r="K10" s="74">
        <v>-6</v>
      </c>
      <c r="L10" s="74">
        <v>-7</v>
      </c>
      <c r="M10" s="74">
        <v>-8</v>
      </c>
      <c r="N10" s="74">
        <v>-9</v>
      </c>
      <c r="O10" s="74">
        <v>-10</v>
      </c>
      <c r="P10" s="74">
        <v>-11</v>
      </c>
      <c r="Q10" s="74">
        <v>-12</v>
      </c>
      <c r="R10" s="74">
        <v>-13</v>
      </c>
      <c r="S10" s="74">
        <v>-14</v>
      </c>
      <c r="T10" s="74">
        <v>-15</v>
      </c>
      <c r="U10" s="74">
        <v>-16</v>
      </c>
      <c r="V10" s="74">
        <v>-17</v>
      </c>
      <c r="W10" s="74">
        <v>-18</v>
      </c>
      <c r="X10" s="74">
        <v>-19</v>
      </c>
      <c r="Y10" s="74">
        <v>-20</v>
      </c>
      <c r="Z10" s="74">
        <v>-21</v>
      </c>
      <c r="AA10" s="74">
        <v>-22</v>
      </c>
      <c r="AB10" s="74">
        <v>-23</v>
      </c>
      <c r="AC10" s="74">
        <v>-24</v>
      </c>
      <c r="AD10" s="74">
        <v>-25</v>
      </c>
      <c r="AE10" s="74">
        <v>-26</v>
      </c>
      <c r="AF10" s="74">
        <v>-27</v>
      </c>
      <c r="AG10" s="74">
        <v>-28</v>
      </c>
      <c r="AH10" s="74">
        <v>-29</v>
      </c>
      <c r="AI10" s="74">
        <v>-30</v>
      </c>
      <c r="AJ10" s="74">
        <v>-31</v>
      </c>
      <c r="AK10" s="74">
        <v>-32</v>
      </c>
      <c r="AL10" s="74">
        <v>-33</v>
      </c>
      <c r="AM10" s="74">
        <v>-34</v>
      </c>
      <c r="AN10" s="74">
        <v>-35</v>
      </c>
      <c r="AO10" s="74">
        <v>-36</v>
      </c>
      <c r="AP10" s="74">
        <v>-37</v>
      </c>
      <c r="AQ10" s="74">
        <v>-38</v>
      </c>
      <c r="AR10" s="74">
        <v>-39</v>
      </c>
      <c r="AS10" s="74">
        <v>-40</v>
      </c>
      <c r="AT10" s="74">
        <v>-41</v>
      </c>
      <c r="AU10" s="74">
        <v>-42</v>
      </c>
      <c r="AV10" s="74">
        <v>-43</v>
      </c>
      <c r="AW10" s="74">
        <v>-44</v>
      </c>
      <c r="AX10" s="74">
        <v>-45</v>
      </c>
      <c r="AY10" s="74">
        <v>-46</v>
      </c>
      <c r="AZ10" s="74">
        <v>-47</v>
      </c>
      <c r="BA10" s="74">
        <v>-48</v>
      </c>
      <c r="BB10" s="74">
        <v>-49</v>
      </c>
      <c r="BC10" s="74">
        <v>-50</v>
      </c>
      <c r="BD10" s="74">
        <v>-51</v>
      </c>
      <c r="BE10" s="74">
        <v>-52</v>
      </c>
      <c r="BF10" s="74">
        <v>-53</v>
      </c>
      <c r="BG10" s="74">
        <v>-54</v>
      </c>
      <c r="BH10" s="74">
        <v>-55</v>
      </c>
      <c r="BI10" s="74">
        <v>-56</v>
      </c>
      <c r="BJ10" s="74">
        <v>-57</v>
      </c>
      <c r="BK10" s="74">
        <v>-58</v>
      </c>
      <c r="BL10" s="74">
        <v>-59</v>
      </c>
      <c r="BM10" s="74">
        <v>-60</v>
      </c>
      <c r="BN10" s="4"/>
      <c r="BO10" s="4"/>
      <c r="BP10" s="4"/>
    </row>
    <row r="11" spans="2:68">
      <c r="B11" s="4"/>
      <c r="C11" s="31"/>
      <c r="D11" s="31" t="s">
        <v>141</v>
      </c>
      <c r="E11" s="73" t="s">
        <v>98</v>
      </c>
      <c r="F11" s="74">
        <v>-13568.413793103446</v>
      </c>
      <c r="G11" s="74">
        <v>-13568.413793103446</v>
      </c>
      <c r="H11" s="74">
        <v>-17550.448275862065</v>
      </c>
      <c r="I11" s="74">
        <v>-17550.448275862065</v>
      </c>
      <c r="J11" s="74">
        <v>-17550.448275862065</v>
      </c>
      <c r="K11" s="74">
        <v>-17550.448275862065</v>
      </c>
      <c r="L11" s="74">
        <v>-17550.448275862065</v>
      </c>
      <c r="M11" s="74">
        <v>-17550.448275862065</v>
      </c>
      <c r="N11" s="74">
        <v>-17550.448275862065</v>
      </c>
      <c r="O11" s="74">
        <v>-17550.448275862065</v>
      </c>
      <c r="P11" s="74">
        <v>-17550.448275862065</v>
      </c>
      <c r="Q11" s="74">
        <v>-25550.448275862065</v>
      </c>
      <c r="R11" s="74">
        <v>-18954.484137931031</v>
      </c>
      <c r="S11" s="74">
        <v>-18954.484137931031</v>
      </c>
      <c r="T11" s="74">
        <v>-18954.484137931031</v>
      </c>
      <c r="U11" s="74">
        <v>-18954.484137931031</v>
      </c>
      <c r="V11" s="74">
        <v>-18954.484137931031</v>
      </c>
      <c r="W11" s="74">
        <v>-18954.484137931031</v>
      </c>
      <c r="X11" s="74">
        <v>-18954.484137931031</v>
      </c>
      <c r="Y11" s="74">
        <v>-18954.484137931031</v>
      </c>
      <c r="Z11" s="74">
        <v>-18954.484137931031</v>
      </c>
      <c r="AA11" s="74">
        <v>-18954.484137931031</v>
      </c>
      <c r="AB11" s="74">
        <v>-18954.484137931031</v>
      </c>
      <c r="AC11" s="74">
        <v>-26954.484137931031</v>
      </c>
      <c r="AD11" s="74">
        <v>-20470.842868965519</v>
      </c>
      <c r="AE11" s="74">
        <v>-20470.842868965519</v>
      </c>
      <c r="AF11" s="74">
        <v>-20470.842868965519</v>
      </c>
      <c r="AG11" s="74">
        <v>-20470.842868965519</v>
      </c>
      <c r="AH11" s="74">
        <v>-20470.842868965519</v>
      </c>
      <c r="AI11" s="74">
        <v>-20470.842868965519</v>
      </c>
      <c r="AJ11" s="74">
        <v>-20470.842868965519</v>
      </c>
      <c r="AK11" s="74">
        <v>-20470.842868965519</v>
      </c>
      <c r="AL11" s="74">
        <v>-20470.842868965519</v>
      </c>
      <c r="AM11" s="74">
        <v>-20470.842868965519</v>
      </c>
      <c r="AN11" s="74">
        <v>-20470.842868965519</v>
      </c>
      <c r="AO11" s="74">
        <v>-28470.842868965519</v>
      </c>
      <c r="AP11" s="74">
        <v>-22108.510298482768</v>
      </c>
      <c r="AQ11" s="74">
        <v>-22108.510298482768</v>
      </c>
      <c r="AR11" s="74">
        <v>-22108.510298482768</v>
      </c>
      <c r="AS11" s="74">
        <v>-22108.510298482768</v>
      </c>
      <c r="AT11" s="74">
        <v>-22108.510298482768</v>
      </c>
      <c r="AU11" s="74">
        <v>-22108.510298482768</v>
      </c>
      <c r="AV11" s="74">
        <v>-22108.510298482768</v>
      </c>
      <c r="AW11" s="74">
        <v>-22108.510298482768</v>
      </c>
      <c r="AX11" s="74">
        <v>-22108.510298482768</v>
      </c>
      <c r="AY11" s="74">
        <v>-22108.510298482768</v>
      </c>
      <c r="AZ11" s="74">
        <v>-22108.510298482768</v>
      </c>
      <c r="BA11" s="74">
        <v>-30108.510298482768</v>
      </c>
      <c r="BB11" s="74">
        <v>-23877.191122361382</v>
      </c>
      <c r="BC11" s="74">
        <v>-23877.191122361382</v>
      </c>
      <c r="BD11" s="74">
        <v>-23877.191122361382</v>
      </c>
      <c r="BE11" s="74">
        <v>-23877.191122361382</v>
      </c>
      <c r="BF11" s="74">
        <v>-23877.191122361382</v>
      </c>
      <c r="BG11" s="74">
        <v>-23877.191122361382</v>
      </c>
      <c r="BH11" s="74">
        <v>-23877.191122361382</v>
      </c>
      <c r="BI11" s="74">
        <v>-23877.191122361382</v>
      </c>
      <c r="BJ11" s="74">
        <v>-23877.191122361382</v>
      </c>
      <c r="BK11" s="74">
        <v>-23877.191122361382</v>
      </c>
      <c r="BL11" s="74">
        <v>-23877.191122361382</v>
      </c>
      <c r="BM11" s="74">
        <v>-31877.191122361382</v>
      </c>
      <c r="BN11" s="4"/>
      <c r="BO11" s="4"/>
      <c r="BP11" s="4"/>
    </row>
    <row r="12" spans="2:68">
      <c r="B12" s="4"/>
      <c r="C12" s="31"/>
      <c r="D12" s="31" t="s">
        <v>142</v>
      </c>
      <c r="E12" s="73" t="s">
        <v>98</v>
      </c>
      <c r="F12" s="74">
        <v>-10.200000000000728</v>
      </c>
      <c r="G12" s="74">
        <v>-10.200000000000728</v>
      </c>
      <c r="H12" s="74">
        <v>-10.200000000000728</v>
      </c>
      <c r="I12" s="74">
        <v>-10.200000000000728</v>
      </c>
      <c r="J12" s="74">
        <v>-10.200000000000728</v>
      </c>
      <c r="K12" s="74">
        <v>-10.200000000000728</v>
      </c>
      <c r="L12" s="74">
        <v>-10.200000000000728</v>
      </c>
      <c r="M12" s="74">
        <v>-10.200000000000728</v>
      </c>
      <c r="N12" s="74">
        <v>-10.200000000000728</v>
      </c>
      <c r="O12" s="74">
        <v>-10.200000000000728</v>
      </c>
      <c r="P12" s="74">
        <v>-10.200000000000728</v>
      </c>
      <c r="Q12" s="74">
        <v>-10.200000000000728</v>
      </c>
      <c r="R12" s="74">
        <v>-10.200000000000728</v>
      </c>
      <c r="S12" s="74">
        <v>-10.200000000000728</v>
      </c>
      <c r="T12" s="74">
        <v>-10.200000000000728</v>
      </c>
      <c r="U12" s="74">
        <v>-10.200000000000728</v>
      </c>
      <c r="V12" s="74">
        <v>-10.200000000000728</v>
      </c>
      <c r="W12" s="74">
        <v>-10.200000000000728</v>
      </c>
      <c r="X12" s="74">
        <v>-10.200000000000728</v>
      </c>
      <c r="Y12" s="74">
        <v>-10.200000000000728</v>
      </c>
      <c r="Z12" s="74">
        <v>-10.200000000000728</v>
      </c>
      <c r="AA12" s="74">
        <v>-10.200000000000728</v>
      </c>
      <c r="AB12" s="74">
        <v>-10.200000000000728</v>
      </c>
      <c r="AC12" s="74">
        <v>-10.200000000000728</v>
      </c>
      <c r="AD12" s="74">
        <v>-10.200000000000728</v>
      </c>
      <c r="AE12" s="74">
        <v>-10.200000000000728</v>
      </c>
      <c r="AF12" s="74">
        <v>-10.200000000000728</v>
      </c>
      <c r="AG12" s="74">
        <v>-10.200000000000728</v>
      </c>
      <c r="AH12" s="74">
        <v>-10.200000000000728</v>
      </c>
      <c r="AI12" s="74">
        <v>-10.200000000000728</v>
      </c>
      <c r="AJ12" s="74">
        <v>-10.200000000000728</v>
      </c>
      <c r="AK12" s="74">
        <v>-10.200000000000728</v>
      </c>
      <c r="AL12" s="74">
        <v>-10.200000000000728</v>
      </c>
      <c r="AM12" s="74">
        <v>-10.200000000000728</v>
      </c>
      <c r="AN12" s="74">
        <v>-10.200000000000728</v>
      </c>
      <c r="AO12" s="74">
        <v>-10.200000000000728</v>
      </c>
      <c r="AP12" s="74">
        <v>-10.200000000000728</v>
      </c>
      <c r="AQ12" s="74">
        <v>-10.200000000000728</v>
      </c>
      <c r="AR12" s="74">
        <v>-10.200000000000728</v>
      </c>
      <c r="AS12" s="74">
        <v>-10.200000000000728</v>
      </c>
      <c r="AT12" s="74">
        <v>-10.200000000000728</v>
      </c>
      <c r="AU12" s="74">
        <v>-10.200000000000728</v>
      </c>
      <c r="AV12" s="74">
        <v>-10.200000000000728</v>
      </c>
      <c r="AW12" s="74">
        <v>-10.200000000000728</v>
      </c>
      <c r="AX12" s="74">
        <v>-10.200000000000728</v>
      </c>
      <c r="AY12" s="74">
        <v>-10.200000000000728</v>
      </c>
      <c r="AZ12" s="74">
        <v>-10.200000000000728</v>
      </c>
      <c r="BA12" s="74">
        <v>-10.200000000000728</v>
      </c>
      <c r="BB12" s="74">
        <v>-10.200000000000728</v>
      </c>
      <c r="BC12" s="74">
        <v>-10.200000000000728</v>
      </c>
      <c r="BD12" s="74">
        <v>-10.200000000000728</v>
      </c>
      <c r="BE12" s="74">
        <v>-10.200000000000728</v>
      </c>
      <c r="BF12" s="74">
        <v>-10.200000000000728</v>
      </c>
      <c r="BG12" s="74">
        <v>-10.200000000000728</v>
      </c>
      <c r="BH12" s="74">
        <v>-10.200000000000728</v>
      </c>
      <c r="BI12" s="74">
        <v>-10.200000000000728</v>
      </c>
      <c r="BJ12" s="74">
        <v>-10.200000000000728</v>
      </c>
      <c r="BK12" s="74">
        <v>-10.200000000000728</v>
      </c>
      <c r="BL12" s="74">
        <v>-10.200000000000728</v>
      </c>
      <c r="BM12" s="74">
        <v>-10.200000000000728</v>
      </c>
      <c r="BN12" s="4"/>
      <c r="BO12" s="4"/>
      <c r="BP12" s="4"/>
    </row>
    <row r="13" spans="2:68">
      <c r="B13" s="4"/>
      <c r="C13" s="31"/>
      <c r="D13" s="31" t="s">
        <v>100</v>
      </c>
      <c r="E13" s="73" t="s">
        <v>98</v>
      </c>
      <c r="F13" s="74">
        <v>0</v>
      </c>
      <c r="G13" s="74">
        <v>-0.51213700564971743</v>
      </c>
      <c r="H13" s="74">
        <v>-0.50352966101694907</v>
      </c>
      <c r="I13" s="74">
        <v>-0.49492231638418072</v>
      </c>
      <c r="J13" s="74">
        <v>-0.48631497175141236</v>
      </c>
      <c r="K13" s="74">
        <v>-0.47770762711864401</v>
      </c>
      <c r="L13" s="74">
        <v>-0.46910028248587565</v>
      </c>
      <c r="M13" s="74">
        <v>-0.4604929378531073</v>
      </c>
      <c r="N13" s="74">
        <v>-0.45188559322033894</v>
      </c>
      <c r="O13" s="74">
        <v>-0.44327824858757059</v>
      </c>
      <c r="P13" s="74">
        <v>-0.43467090395480223</v>
      </c>
      <c r="Q13" s="74">
        <v>-0.64606355932203374</v>
      </c>
      <c r="R13" s="74">
        <v>-0.85378954802259877</v>
      </c>
      <c r="S13" s="74">
        <v>-0.837848870056497</v>
      </c>
      <c r="T13" s="74">
        <v>-0.82190819209039534</v>
      </c>
      <c r="U13" s="74">
        <v>-0.80596751412429368</v>
      </c>
      <c r="V13" s="74">
        <v>-0.79002683615819191</v>
      </c>
      <c r="W13" s="74">
        <v>-0.77408615819209026</v>
      </c>
      <c r="X13" s="74">
        <v>-0.7581454802259886</v>
      </c>
      <c r="Y13" s="74">
        <v>-0.74220480225988672</v>
      </c>
      <c r="Z13" s="74">
        <v>-0.72626412429378517</v>
      </c>
      <c r="AA13" s="74">
        <v>-0.71032344632768352</v>
      </c>
      <c r="AB13" s="74">
        <v>-0.69438276836158175</v>
      </c>
      <c r="AC13" s="74">
        <v>-0.67844209039548009</v>
      </c>
      <c r="AD13" s="74">
        <v>-0.66250141242937832</v>
      </c>
      <c r="AE13" s="74">
        <v>-0.64656073446327667</v>
      </c>
      <c r="AF13" s="74">
        <v>-0.6306200564971749</v>
      </c>
      <c r="AG13" s="74">
        <v>-0.61467937853107324</v>
      </c>
      <c r="AH13" s="74">
        <v>-0.59873870056497147</v>
      </c>
      <c r="AI13" s="74">
        <v>-0.58279802259886992</v>
      </c>
      <c r="AJ13" s="74">
        <v>-0.56685734463276816</v>
      </c>
      <c r="AK13" s="74">
        <v>-0.55091666666666661</v>
      </c>
      <c r="AL13" s="74">
        <v>-0.53497598870056484</v>
      </c>
      <c r="AM13" s="74">
        <v>-0.5190353107344633</v>
      </c>
      <c r="AN13" s="74">
        <v>-0.50309463276836153</v>
      </c>
      <c r="AO13" s="74">
        <v>-0.48715395480225993</v>
      </c>
      <c r="AP13" s="74">
        <v>-0.47121327683615816</v>
      </c>
      <c r="AQ13" s="74">
        <v>-0.45527259887005661</v>
      </c>
      <c r="AR13" s="74">
        <v>-0.43933192090395484</v>
      </c>
      <c r="AS13" s="74">
        <v>-0.42339124293785324</v>
      </c>
      <c r="AT13" s="74">
        <v>-0.40745056497175153</v>
      </c>
      <c r="AU13" s="74">
        <v>-0.39150988700564993</v>
      </c>
      <c r="AV13" s="74">
        <v>-0.37556920903954816</v>
      </c>
      <c r="AW13" s="74">
        <v>-0.35962853107344661</v>
      </c>
      <c r="AX13" s="74">
        <v>-0.3436878531073449</v>
      </c>
      <c r="AY13" s="74">
        <v>-0.32774717514124324</v>
      </c>
      <c r="AZ13" s="74">
        <v>-0.31180649717514153</v>
      </c>
      <c r="BA13" s="74">
        <v>-0.29586581920903987</v>
      </c>
      <c r="BB13" s="74">
        <v>-0.27992514124293821</v>
      </c>
      <c r="BC13" s="74">
        <v>-0.26398446327683656</v>
      </c>
      <c r="BD13" s="74">
        <v>-0.2480437853107349</v>
      </c>
      <c r="BE13" s="74">
        <v>-0.23210310734463319</v>
      </c>
      <c r="BF13" s="74">
        <v>-0.21616242937853145</v>
      </c>
      <c r="BG13" s="74">
        <v>-0.2002217514124297</v>
      </c>
      <c r="BH13" s="74">
        <v>-0.18428107344632794</v>
      </c>
      <c r="BI13" s="74">
        <v>-0.1683403954802262</v>
      </c>
      <c r="BJ13" s="74">
        <v>-0.15239971751412446</v>
      </c>
      <c r="BK13" s="74">
        <v>-0.13645903954802271</v>
      </c>
      <c r="BL13" s="74">
        <v>-0.12051836158192097</v>
      </c>
      <c r="BM13" s="74">
        <v>-0.10457768361581922</v>
      </c>
      <c r="BN13" s="4"/>
      <c r="BO13" s="4"/>
      <c r="BP13" s="4"/>
    </row>
    <row r="14" spans="2:68">
      <c r="B14" s="4"/>
      <c r="C14" s="31"/>
      <c r="D14" s="31" t="s">
        <v>143</v>
      </c>
      <c r="E14" s="73" t="s">
        <v>98</v>
      </c>
      <c r="F14" s="74">
        <v>0</v>
      </c>
      <c r="G14" s="74">
        <v>0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74">
        <v>0</v>
      </c>
      <c r="Q14" s="74">
        <v>0</v>
      </c>
      <c r="R14" s="74">
        <v>0</v>
      </c>
      <c r="S14" s="74">
        <v>0</v>
      </c>
      <c r="T14" s="74">
        <v>0</v>
      </c>
      <c r="U14" s="74">
        <v>0</v>
      </c>
      <c r="V14" s="74">
        <v>0</v>
      </c>
      <c r="W14" s="74">
        <v>0</v>
      </c>
      <c r="X14" s="74">
        <v>0</v>
      </c>
      <c r="Y14" s="74">
        <v>0</v>
      </c>
      <c r="Z14" s="74">
        <v>0</v>
      </c>
      <c r="AA14" s="74">
        <v>0</v>
      </c>
      <c r="AB14" s="74">
        <v>0</v>
      </c>
      <c r="AC14" s="74">
        <v>0</v>
      </c>
      <c r="AD14" s="74">
        <v>0</v>
      </c>
      <c r="AE14" s="74">
        <v>0</v>
      </c>
      <c r="AF14" s="74">
        <v>0</v>
      </c>
      <c r="AG14" s="74">
        <v>0</v>
      </c>
      <c r="AH14" s="74">
        <v>0</v>
      </c>
      <c r="AI14" s="74">
        <v>0</v>
      </c>
      <c r="AJ14" s="74">
        <v>0</v>
      </c>
      <c r="AK14" s="74">
        <v>0</v>
      </c>
      <c r="AL14" s="74">
        <v>0</v>
      </c>
      <c r="AM14" s="74">
        <v>0</v>
      </c>
      <c r="AN14" s="74">
        <v>0</v>
      </c>
      <c r="AO14" s="74">
        <v>0</v>
      </c>
      <c r="AP14" s="74">
        <v>0</v>
      </c>
      <c r="AQ14" s="74">
        <v>0</v>
      </c>
      <c r="AR14" s="74">
        <v>0</v>
      </c>
      <c r="AS14" s="74">
        <v>-127.34795722727127</v>
      </c>
      <c r="AT14" s="74">
        <v>-296.67317926116846</v>
      </c>
      <c r="AU14" s="74">
        <v>-465.99840129506703</v>
      </c>
      <c r="AV14" s="74">
        <v>-635.32362332896571</v>
      </c>
      <c r="AW14" s="74">
        <v>-804.64884536286422</v>
      </c>
      <c r="AX14" s="74">
        <v>-973.97406739676285</v>
      </c>
      <c r="AY14" s="74">
        <v>-1143.2992894306599</v>
      </c>
      <c r="AZ14" s="74">
        <v>-1312.6245114645601</v>
      </c>
      <c r="BA14" s="74">
        <v>0</v>
      </c>
      <c r="BB14" s="74">
        <v>-997.7623799297495</v>
      </c>
      <c r="BC14" s="74">
        <v>-1167.0876019636466</v>
      </c>
      <c r="BD14" s="74">
        <v>-1336.4128239975453</v>
      </c>
      <c r="BE14" s="74">
        <v>-1505.7380460314439</v>
      </c>
      <c r="BF14" s="74">
        <v>-1675.0632680653409</v>
      </c>
      <c r="BG14" s="74">
        <v>-1844.3884900992396</v>
      </c>
      <c r="BH14" s="74">
        <v>-2013.713712133138</v>
      </c>
      <c r="BI14" s="74">
        <v>-2183.038934167037</v>
      </c>
      <c r="BJ14" s="74">
        <v>-2352.3641562009357</v>
      </c>
      <c r="BK14" s="74">
        <v>-2521.6893782348325</v>
      </c>
      <c r="BL14" s="74">
        <v>-2691.0146002687311</v>
      </c>
      <c r="BM14" s="74">
        <v>0</v>
      </c>
      <c r="BN14" s="4"/>
      <c r="BO14" s="4"/>
      <c r="BP14" s="4"/>
    </row>
    <row r="15" spans="2:68">
      <c r="B15" s="4"/>
      <c r="C15" s="31"/>
      <c r="D15" s="31" t="s">
        <v>99</v>
      </c>
      <c r="E15" s="73" t="s">
        <v>98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  <c r="R15" s="74">
        <v>0</v>
      </c>
      <c r="S15" s="74">
        <v>0</v>
      </c>
      <c r="T15" s="74">
        <v>0</v>
      </c>
      <c r="U15" s="74">
        <v>0</v>
      </c>
      <c r="V15" s="74">
        <v>-45.895265926366847</v>
      </c>
      <c r="W15" s="74">
        <v>-1223.4380128579783</v>
      </c>
      <c r="X15" s="74">
        <v>-1375.8278433664523</v>
      </c>
      <c r="Y15" s="74">
        <v>-1528.2176738749276</v>
      </c>
      <c r="Z15" s="74">
        <v>-1680.6075043834021</v>
      </c>
      <c r="AA15" s="74">
        <v>-1832.9973348918766</v>
      </c>
      <c r="AB15" s="74">
        <v>-1985.387165400351</v>
      </c>
      <c r="AC15" s="74">
        <v>-917.43801285797963</v>
      </c>
      <c r="AD15" s="74">
        <v>-2058.8578674459382</v>
      </c>
      <c r="AE15" s="74">
        <v>-2211.2476979544126</v>
      </c>
      <c r="AF15" s="74">
        <v>-2363.6375284628871</v>
      </c>
      <c r="AG15" s="74">
        <v>-2516.0273589713615</v>
      </c>
      <c r="AH15" s="74">
        <v>-2668.4171894798369</v>
      </c>
      <c r="AI15" s="74">
        <v>-2820.8070199883109</v>
      </c>
      <c r="AJ15" s="74">
        <v>-2973.1968504967854</v>
      </c>
      <c r="AK15" s="74">
        <v>-3125.5866810052598</v>
      </c>
      <c r="AL15" s="74">
        <v>-3277.9765115137352</v>
      </c>
      <c r="AM15" s="74">
        <v>-3430.3663420222097</v>
      </c>
      <c r="AN15" s="74">
        <v>-3582.7561725306837</v>
      </c>
      <c r="AO15" s="74">
        <v>-2514.8070199883105</v>
      </c>
      <c r="AP15" s="74">
        <v>-3637.7221578585613</v>
      </c>
      <c r="AQ15" s="74">
        <v>-3790.1119883670358</v>
      </c>
      <c r="AR15" s="74">
        <v>-3942.5018188755103</v>
      </c>
      <c r="AS15" s="74">
        <v>-4094.8916493839847</v>
      </c>
      <c r="AT15" s="74">
        <v>-4247.2814798924592</v>
      </c>
      <c r="AU15" s="74">
        <v>-4399.6713104009341</v>
      </c>
      <c r="AV15" s="74">
        <v>-4552.061140909409</v>
      </c>
      <c r="AW15" s="74">
        <v>-4704.450971417883</v>
      </c>
      <c r="AX15" s="74">
        <v>-4856.840801926357</v>
      </c>
      <c r="AY15" s="74">
        <v>-5009.2306324348319</v>
      </c>
      <c r="AZ15" s="74">
        <v>-5161.6204629433059</v>
      </c>
      <c r="BA15" s="74">
        <v>-4093.6713104009341</v>
      </c>
      <c r="BB15" s="74">
        <v>-5196.6013542160617</v>
      </c>
      <c r="BC15" s="74">
        <v>-5348.9911847245348</v>
      </c>
      <c r="BD15" s="74">
        <v>-5501.3810152330097</v>
      </c>
      <c r="BE15" s="74">
        <v>-5653.7708457414838</v>
      </c>
      <c r="BF15" s="74">
        <v>-5806.1606762499596</v>
      </c>
      <c r="BG15" s="74">
        <v>-5958.5505067584345</v>
      </c>
      <c r="BH15" s="74">
        <v>-6110.9403372669076</v>
      </c>
      <c r="BI15" s="74">
        <v>-6263.3301677753834</v>
      </c>
      <c r="BJ15" s="74">
        <v>-6415.7199982838583</v>
      </c>
      <c r="BK15" s="74">
        <v>-6568.1098287923323</v>
      </c>
      <c r="BL15" s="74">
        <v>-6720.4996593008073</v>
      </c>
      <c r="BM15" s="74">
        <v>-5652.5505067584327</v>
      </c>
      <c r="BN15" s="4"/>
      <c r="BO15" s="4"/>
      <c r="BP15" s="4"/>
    </row>
    <row r="16" spans="2:68">
      <c r="B16" s="4"/>
      <c r="C16" s="27"/>
      <c r="D16" s="26" t="s">
        <v>144</v>
      </c>
      <c r="E16" s="69" t="s">
        <v>98</v>
      </c>
      <c r="F16" s="75">
        <v>-3579.6137931034464</v>
      </c>
      <c r="G16" s="75">
        <v>-2581.1259301090959</v>
      </c>
      <c r="H16" s="75">
        <v>-5564.1518055230827</v>
      </c>
      <c r="I16" s="75">
        <v>-4565.1431981784499</v>
      </c>
      <c r="J16" s="75">
        <v>-3566.1345908338171</v>
      </c>
      <c r="K16" s="75">
        <v>-2567.1259834891844</v>
      </c>
      <c r="L16" s="75">
        <v>-1568.1173761445518</v>
      </c>
      <c r="M16" s="75">
        <v>-569.10876879991906</v>
      </c>
      <c r="N16" s="75">
        <v>429.89983854471376</v>
      </c>
      <c r="O16" s="75">
        <v>1428.9084458893465</v>
      </c>
      <c r="P16" s="75">
        <v>2427.9170532339795</v>
      </c>
      <c r="Q16" s="75">
        <v>-4573.294339421388</v>
      </c>
      <c r="R16" s="75">
        <v>3021.4620725209456</v>
      </c>
      <c r="S16" s="75">
        <v>4020.4780131989119</v>
      </c>
      <c r="T16" s="75">
        <v>5019.4939538768776</v>
      </c>
      <c r="U16" s="75">
        <v>6018.5098945548443</v>
      </c>
      <c r="V16" s="75">
        <v>6971.6305693064432</v>
      </c>
      <c r="W16" s="75">
        <v>6793.1037630527971</v>
      </c>
      <c r="X16" s="75">
        <v>7639.7298732222898</v>
      </c>
      <c r="Y16" s="75">
        <v>8486.3559833917807</v>
      </c>
      <c r="Z16" s="75">
        <v>9332.9820935612715</v>
      </c>
      <c r="AA16" s="75">
        <v>10179.608203730764</v>
      </c>
      <c r="AB16" s="75">
        <v>11026.234313900257</v>
      </c>
      <c r="AC16" s="75">
        <v>5093.1994071205936</v>
      </c>
      <c r="AD16" s="75">
        <v>11434.436762176112</v>
      </c>
      <c r="AE16" s="75">
        <v>12281.062872345603</v>
      </c>
      <c r="AF16" s="75">
        <v>13127.688982515096</v>
      </c>
      <c r="AG16" s="75">
        <v>13974.315092684588</v>
      </c>
      <c r="AH16" s="75">
        <v>14820.941202854077</v>
      </c>
      <c r="AI16" s="75">
        <v>15667.56731302357</v>
      </c>
      <c r="AJ16" s="75">
        <v>16514.193423193065</v>
      </c>
      <c r="AK16" s="75">
        <v>17360.819533362552</v>
      </c>
      <c r="AL16" s="75">
        <v>18207.445643532046</v>
      </c>
      <c r="AM16" s="75">
        <v>19054.071753701533</v>
      </c>
      <c r="AN16" s="75">
        <v>19900.697863871028</v>
      </c>
      <c r="AO16" s="75">
        <v>13967.662957091365</v>
      </c>
      <c r="AP16" s="75">
        <v>20206.096330381835</v>
      </c>
      <c r="AQ16" s="75">
        <v>21052.722440551326</v>
      </c>
      <c r="AR16" s="75">
        <v>21899.348550720817</v>
      </c>
      <c r="AS16" s="75">
        <v>22618.626703663038</v>
      </c>
      <c r="AT16" s="75">
        <v>23295.927591798631</v>
      </c>
      <c r="AU16" s="75">
        <v>23973.228479934223</v>
      </c>
      <c r="AV16" s="75">
        <v>24650.52936806982</v>
      </c>
      <c r="AW16" s="75">
        <v>25327.830256205412</v>
      </c>
      <c r="AX16" s="75">
        <v>26005.131144341001</v>
      </c>
      <c r="AY16" s="75">
        <v>26682.432032476601</v>
      </c>
      <c r="AZ16" s="75">
        <v>27359.73292061219</v>
      </c>
      <c r="BA16" s="75">
        <v>22739.322525297088</v>
      </c>
      <c r="BB16" s="75">
        <v>27868.965218351561</v>
      </c>
      <c r="BC16" s="75">
        <v>28546.266106487154</v>
      </c>
      <c r="BD16" s="75">
        <v>29223.56699462275</v>
      </c>
      <c r="BE16" s="75">
        <v>29900.867882758343</v>
      </c>
      <c r="BF16" s="75">
        <v>30578.168770893935</v>
      </c>
      <c r="BG16" s="75">
        <v>31255.469659029532</v>
      </c>
      <c r="BH16" s="75">
        <v>31932.770547165124</v>
      </c>
      <c r="BI16" s="75">
        <v>32610.071435300713</v>
      </c>
      <c r="BJ16" s="75">
        <v>33287.372323436306</v>
      </c>
      <c r="BK16" s="75">
        <v>33964.673211571906</v>
      </c>
      <c r="BL16" s="75">
        <v>34641.974099707499</v>
      </c>
      <c r="BM16" s="75">
        <v>31399.953793196568</v>
      </c>
      <c r="BN16" s="4"/>
      <c r="BO16" s="4"/>
      <c r="BP16" s="4"/>
    </row>
    <row r="17" spans="2:68">
      <c r="B17" s="4"/>
      <c r="C17" s="4"/>
      <c r="D17" s="4"/>
      <c r="E17" s="7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</row>
    <row r="18" spans="2:68">
      <c r="B18" s="4"/>
      <c r="C18" s="1" t="s">
        <v>139</v>
      </c>
      <c r="D18" s="4"/>
      <c r="E18" s="7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</row>
    <row r="19" spans="2:68">
      <c r="B19" s="4"/>
      <c r="C19" s="31"/>
      <c r="D19" s="31" t="s">
        <v>73</v>
      </c>
      <c r="E19" s="73" t="s">
        <v>98</v>
      </c>
      <c r="F19" s="74">
        <v>-25</v>
      </c>
      <c r="G19" s="74">
        <v>0</v>
      </c>
      <c r="H19" s="74">
        <v>0</v>
      </c>
      <c r="I19" s="74">
        <v>0</v>
      </c>
      <c r="J19" s="74">
        <v>0</v>
      </c>
      <c r="K19" s="74">
        <v>0</v>
      </c>
      <c r="L19" s="74">
        <v>0</v>
      </c>
      <c r="M19" s="74">
        <v>0</v>
      </c>
      <c r="N19" s="74">
        <v>0</v>
      </c>
      <c r="O19" s="74">
        <v>0</v>
      </c>
      <c r="P19" s="74">
        <v>0</v>
      </c>
      <c r="Q19" s="74">
        <v>-20</v>
      </c>
      <c r="R19" s="74">
        <v>0</v>
      </c>
      <c r="S19" s="74">
        <v>0</v>
      </c>
      <c r="T19" s="74">
        <v>0</v>
      </c>
      <c r="U19" s="74">
        <v>0</v>
      </c>
      <c r="V19" s="74">
        <v>0</v>
      </c>
      <c r="W19" s="74">
        <v>0</v>
      </c>
      <c r="X19" s="74">
        <v>0</v>
      </c>
      <c r="Y19" s="74">
        <v>0</v>
      </c>
      <c r="Z19" s="74">
        <v>0</v>
      </c>
      <c r="AA19" s="74">
        <v>0</v>
      </c>
      <c r="AB19" s="74">
        <v>0</v>
      </c>
      <c r="AC19" s="74">
        <v>0</v>
      </c>
      <c r="AD19" s="74">
        <v>0</v>
      </c>
      <c r="AE19" s="74">
        <v>0</v>
      </c>
      <c r="AF19" s="74">
        <v>0</v>
      </c>
      <c r="AG19" s="74">
        <v>0</v>
      </c>
      <c r="AH19" s="74">
        <v>0</v>
      </c>
      <c r="AI19" s="74">
        <v>0</v>
      </c>
      <c r="AJ19" s="74">
        <v>0</v>
      </c>
      <c r="AK19" s="74">
        <v>0</v>
      </c>
      <c r="AL19" s="74">
        <v>0</v>
      </c>
      <c r="AM19" s="74">
        <v>0</v>
      </c>
      <c r="AN19" s="74">
        <v>0</v>
      </c>
      <c r="AO19" s="74">
        <v>0</v>
      </c>
      <c r="AP19" s="74">
        <v>0</v>
      </c>
      <c r="AQ19" s="74">
        <v>0</v>
      </c>
      <c r="AR19" s="74">
        <v>0</v>
      </c>
      <c r="AS19" s="74">
        <v>0</v>
      </c>
      <c r="AT19" s="74">
        <v>0</v>
      </c>
      <c r="AU19" s="74">
        <v>0</v>
      </c>
      <c r="AV19" s="74">
        <v>0</v>
      </c>
      <c r="AW19" s="74">
        <v>0</v>
      </c>
      <c r="AX19" s="74">
        <v>0</v>
      </c>
      <c r="AY19" s="74">
        <v>0</v>
      </c>
      <c r="AZ19" s="74">
        <v>0</v>
      </c>
      <c r="BA19" s="74">
        <v>0</v>
      </c>
      <c r="BB19" s="74">
        <v>0</v>
      </c>
      <c r="BC19" s="74">
        <v>0</v>
      </c>
      <c r="BD19" s="74">
        <v>0</v>
      </c>
      <c r="BE19" s="74">
        <v>0</v>
      </c>
      <c r="BF19" s="74">
        <v>0</v>
      </c>
      <c r="BG19" s="74">
        <v>0</v>
      </c>
      <c r="BH19" s="74">
        <v>0</v>
      </c>
      <c r="BI19" s="74">
        <v>0</v>
      </c>
      <c r="BJ19" s="74">
        <v>0</v>
      </c>
      <c r="BK19" s="74">
        <v>0</v>
      </c>
      <c r="BL19" s="74">
        <v>0</v>
      </c>
      <c r="BM19" s="74">
        <v>0</v>
      </c>
      <c r="BN19" s="4"/>
      <c r="BO19" s="4"/>
      <c r="BP19" s="4"/>
    </row>
    <row r="20" spans="2:68">
      <c r="B20" s="4"/>
      <c r="C20" s="27"/>
      <c r="D20" s="26" t="s">
        <v>144</v>
      </c>
      <c r="E20" s="69" t="s">
        <v>98</v>
      </c>
      <c r="F20" s="75">
        <v>-25</v>
      </c>
      <c r="G20" s="75">
        <v>0</v>
      </c>
      <c r="H20" s="75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75">
        <v>-20</v>
      </c>
      <c r="R20" s="75">
        <v>0</v>
      </c>
      <c r="S20" s="75">
        <v>0</v>
      </c>
      <c r="T20" s="75">
        <v>0</v>
      </c>
      <c r="U20" s="75">
        <v>0</v>
      </c>
      <c r="V20" s="75">
        <v>0</v>
      </c>
      <c r="W20" s="75">
        <v>0</v>
      </c>
      <c r="X20" s="75">
        <v>0</v>
      </c>
      <c r="Y20" s="75">
        <v>0</v>
      </c>
      <c r="Z20" s="75">
        <v>0</v>
      </c>
      <c r="AA20" s="75">
        <v>0</v>
      </c>
      <c r="AB20" s="75">
        <v>0</v>
      </c>
      <c r="AC20" s="75">
        <v>0</v>
      </c>
      <c r="AD20" s="75">
        <v>0</v>
      </c>
      <c r="AE20" s="75">
        <v>0</v>
      </c>
      <c r="AF20" s="75">
        <v>0</v>
      </c>
      <c r="AG20" s="75">
        <v>0</v>
      </c>
      <c r="AH20" s="75">
        <v>0</v>
      </c>
      <c r="AI20" s="75">
        <v>0</v>
      </c>
      <c r="AJ20" s="75">
        <v>0</v>
      </c>
      <c r="AK20" s="75">
        <v>0</v>
      </c>
      <c r="AL20" s="75">
        <v>0</v>
      </c>
      <c r="AM20" s="75">
        <v>0</v>
      </c>
      <c r="AN20" s="75">
        <v>0</v>
      </c>
      <c r="AO20" s="75">
        <v>0</v>
      </c>
      <c r="AP20" s="75">
        <v>0</v>
      </c>
      <c r="AQ20" s="75">
        <v>0</v>
      </c>
      <c r="AR20" s="75">
        <v>0</v>
      </c>
      <c r="AS20" s="75">
        <v>0</v>
      </c>
      <c r="AT20" s="75">
        <v>0</v>
      </c>
      <c r="AU20" s="75">
        <v>0</v>
      </c>
      <c r="AV20" s="75">
        <v>0</v>
      </c>
      <c r="AW20" s="75">
        <v>0</v>
      </c>
      <c r="AX20" s="75">
        <v>0</v>
      </c>
      <c r="AY20" s="75">
        <v>0</v>
      </c>
      <c r="AZ20" s="75">
        <v>0</v>
      </c>
      <c r="BA20" s="75">
        <v>0</v>
      </c>
      <c r="BB20" s="75">
        <v>0</v>
      </c>
      <c r="BC20" s="75">
        <v>0</v>
      </c>
      <c r="BD20" s="75">
        <v>0</v>
      </c>
      <c r="BE20" s="75">
        <v>0</v>
      </c>
      <c r="BF20" s="75">
        <v>0</v>
      </c>
      <c r="BG20" s="75">
        <v>0</v>
      </c>
      <c r="BH20" s="75">
        <v>0</v>
      </c>
      <c r="BI20" s="75">
        <v>0</v>
      </c>
      <c r="BJ20" s="75">
        <v>0</v>
      </c>
      <c r="BK20" s="75">
        <v>0</v>
      </c>
      <c r="BL20" s="75">
        <v>0</v>
      </c>
      <c r="BM20" s="75">
        <v>0</v>
      </c>
      <c r="BN20" s="4"/>
      <c r="BO20" s="4"/>
      <c r="BP20" s="4"/>
    </row>
    <row r="21" spans="2:68">
      <c r="B21" s="4"/>
      <c r="C21" s="4"/>
      <c r="D21" s="4"/>
      <c r="E21" s="7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</row>
    <row r="22" spans="2:68">
      <c r="B22" s="4"/>
      <c r="C22" s="1" t="s">
        <v>140</v>
      </c>
      <c r="D22" s="4"/>
      <c r="E22" s="7" t="s">
        <v>98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</row>
    <row r="23" spans="2:68">
      <c r="B23" s="4"/>
      <c r="C23" s="31"/>
      <c r="D23" s="31" t="s">
        <v>145</v>
      </c>
      <c r="E23" s="73" t="s">
        <v>98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  <c r="Q23" s="74">
        <v>0</v>
      </c>
      <c r="R23" s="74">
        <v>0</v>
      </c>
      <c r="S23" s="74">
        <v>0</v>
      </c>
      <c r="T23" s="74">
        <v>0</v>
      </c>
      <c r="U23" s="74">
        <v>0</v>
      </c>
      <c r="V23" s="74">
        <v>0</v>
      </c>
      <c r="W23" s="74">
        <v>0</v>
      </c>
      <c r="X23" s="74">
        <v>0</v>
      </c>
      <c r="Y23" s="74">
        <v>0</v>
      </c>
      <c r="Z23" s="74">
        <v>0</v>
      </c>
      <c r="AA23" s="74">
        <v>0</v>
      </c>
      <c r="AB23" s="74">
        <v>0</v>
      </c>
      <c r="AC23" s="74">
        <v>0</v>
      </c>
      <c r="AD23" s="74">
        <v>0</v>
      </c>
      <c r="AE23" s="74">
        <v>0</v>
      </c>
      <c r="AF23" s="74">
        <v>0</v>
      </c>
      <c r="AG23" s="74">
        <v>0</v>
      </c>
      <c r="AH23" s="74">
        <v>0</v>
      </c>
      <c r="AI23" s="74">
        <v>0</v>
      </c>
      <c r="AJ23" s="74">
        <v>0</v>
      </c>
      <c r="AK23" s="74">
        <v>0</v>
      </c>
      <c r="AL23" s="74">
        <v>0</v>
      </c>
      <c r="AM23" s="74">
        <v>0</v>
      </c>
      <c r="AN23" s="74">
        <v>0</v>
      </c>
      <c r="AO23" s="74">
        <v>0</v>
      </c>
      <c r="AP23" s="74">
        <v>0</v>
      </c>
      <c r="AQ23" s="74">
        <v>0</v>
      </c>
      <c r="AR23" s="74">
        <v>0</v>
      </c>
      <c r="AS23" s="74">
        <v>0</v>
      </c>
      <c r="AT23" s="74">
        <v>0</v>
      </c>
      <c r="AU23" s="74">
        <v>0</v>
      </c>
      <c r="AV23" s="74">
        <v>0</v>
      </c>
      <c r="AW23" s="74">
        <v>0</v>
      </c>
      <c r="AX23" s="74">
        <v>0</v>
      </c>
      <c r="AY23" s="74">
        <v>0</v>
      </c>
      <c r="AZ23" s="74">
        <v>0</v>
      </c>
      <c r="BA23" s="74">
        <v>0</v>
      </c>
      <c r="BB23" s="74">
        <v>0</v>
      </c>
      <c r="BC23" s="74">
        <v>0</v>
      </c>
      <c r="BD23" s="74">
        <v>0</v>
      </c>
      <c r="BE23" s="74">
        <v>0</v>
      </c>
      <c r="BF23" s="74">
        <v>0</v>
      </c>
      <c r="BG23" s="74">
        <v>0</v>
      </c>
      <c r="BH23" s="74">
        <v>0</v>
      </c>
      <c r="BI23" s="74">
        <v>0</v>
      </c>
      <c r="BJ23" s="74">
        <v>0</v>
      </c>
      <c r="BK23" s="74">
        <v>0</v>
      </c>
      <c r="BL23" s="74">
        <v>0</v>
      </c>
      <c r="BM23" s="74">
        <v>0</v>
      </c>
      <c r="BN23" s="4"/>
      <c r="BO23" s="4"/>
      <c r="BP23" s="4"/>
    </row>
    <row r="24" spans="2:68">
      <c r="B24" s="4"/>
      <c r="C24" s="27"/>
      <c r="D24" s="26" t="s">
        <v>144</v>
      </c>
      <c r="E24" s="69" t="s">
        <v>98</v>
      </c>
      <c r="F24" s="75">
        <v>0</v>
      </c>
      <c r="G24" s="75">
        <v>0</v>
      </c>
      <c r="H24" s="75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75">
        <v>0</v>
      </c>
      <c r="R24" s="75">
        <v>0</v>
      </c>
      <c r="S24" s="75">
        <v>0</v>
      </c>
      <c r="T24" s="75">
        <v>0</v>
      </c>
      <c r="U24" s="75">
        <v>0</v>
      </c>
      <c r="V24" s="75">
        <v>0</v>
      </c>
      <c r="W24" s="75">
        <v>0</v>
      </c>
      <c r="X24" s="75">
        <v>0</v>
      </c>
      <c r="Y24" s="75">
        <v>0</v>
      </c>
      <c r="Z24" s="75">
        <v>0</v>
      </c>
      <c r="AA24" s="75">
        <v>0</v>
      </c>
      <c r="AB24" s="75">
        <v>0</v>
      </c>
      <c r="AC24" s="75">
        <v>0</v>
      </c>
      <c r="AD24" s="75">
        <v>0</v>
      </c>
      <c r="AE24" s="75">
        <v>0</v>
      </c>
      <c r="AF24" s="75">
        <v>0</v>
      </c>
      <c r="AG24" s="75">
        <v>0</v>
      </c>
      <c r="AH24" s="75">
        <v>0</v>
      </c>
      <c r="AI24" s="75">
        <v>0</v>
      </c>
      <c r="AJ24" s="75">
        <v>0</v>
      </c>
      <c r="AK24" s="75">
        <v>0</v>
      </c>
      <c r="AL24" s="75">
        <v>0</v>
      </c>
      <c r="AM24" s="75">
        <v>0</v>
      </c>
      <c r="AN24" s="75">
        <v>0</v>
      </c>
      <c r="AO24" s="75">
        <v>0</v>
      </c>
      <c r="AP24" s="75">
        <v>0</v>
      </c>
      <c r="AQ24" s="75">
        <v>0</v>
      </c>
      <c r="AR24" s="75">
        <v>0</v>
      </c>
      <c r="AS24" s="75">
        <v>0</v>
      </c>
      <c r="AT24" s="75">
        <v>0</v>
      </c>
      <c r="AU24" s="75">
        <v>0</v>
      </c>
      <c r="AV24" s="75">
        <v>0</v>
      </c>
      <c r="AW24" s="75">
        <v>0</v>
      </c>
      <c r="AX24" s="75">
        <v>0</v>
      </c>
      <c r="AY24" s="75">
        <v>0</v>
      </c>
      <c r="AZ24" s="75">
        <v>0</v>
      </c>
      <c r="BA24" s="75">
        <v>0</v>
      </c>
      <c r="BB24" s="75">
        <v>0</v>
      </c>
      <c r="BC24" s="75">
        <v>0</v>
      </c>
      <c r="BD24" s="75">
        <v>0</v>
      </c>
      <c r="BE24" s="75">
        <v>0</v>
      </c>
      <c r="BF24" s="75">
        <v>0</v>
      </c>
      <c r="BG24" s="75">
        <v>0</v>
      </c>
      <c r="BH24" s="75">
        <v>0</v>
      </c>
      <c r="BI24" s="75">
        <v>0</v>
      </c>
      <c r="BJ24" s="75">
        <v>0</v>
      </c>
      <c r="BK24" s="75">
        <v>0</v>
      </c>
      <c r="BL24" s="75">
        <v>0</v>
      </c>
      <c r="BM24" s="75">
        <v>0</v>
      </c>
      <c r="BN24" s="4"/>
      <c r="BO24" s="4"/>
      <c r="BP24" s="4"/>
    </row>
    <row r="25" spans="2:68">
      <c r="B25" s="4"/>
      <c r="C25" s="4"/>
      <c r="D25" s="4"/>
      <c r="E25" s="7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</row>
    <row r="26" spans="2:68">
      <c r="B26" s="4"/>
      <c r="C26" s="27" t="s">
        <v>147</v>
      </c>
      <c r="D26" s="27"/>
      <c r="E26" s="69" t="s">
        <v>98</v>
      </c>
      <c r="F26" s="76">
        <v>0</v>
      </c>
      <c r="G26" s="76">
        <v>-3604.6137931034464</v>
      </c>
      <c r="H26" s="76">
        <v>-6185.7397232125422</v>
      </c>
      <c r="I26" s="76">
        <v>-11749.891528735625</v>
      </c>
      <c r="J26" s="76">
        <v>-16315.034726914075</v>
      </c>
      <c r="K26" s="76">
        <v>-19881.169317747892</v>
      </c>
      <c r="L26" s="76">
        <v>-22448.295301237078</v>
      </c>
      <c r="M26" s="76">
        <v>-24016.412677381632</v>
      </c>
      <c r="N26" s="76">
        <v>-24585.521446181552</v>
      </c>
      <c r="O26" s="76">
        <v>-24155.62160763684</v>
      </c>
      <c r="P26" s="76">
        <v>-22726.713161747495</v>
      </c>
      <c r="Q26" s="76">
        <v>-20298.796108513518</v>
      </c>
      <c r="R26" s="76">
        <v>-24892.090447934905</v>
      </c>
      <c r="S26" s="76">
        <v>-21870.628375413959</v>
      </c>
      <c r="T26" s="76">
        <v>-17850.150362215049</v>
      </c>
      <c r="U26" s="76">
        <v>-12830.656408338171</v>
      </c>
      <c r="V26" s="76">
        <v>-6812.1465137833266</v>
      </c>
      <c r="W26" s="76">
        <v>159.48405552311669</v>
      </c>
      <c r="X26" s="76">
        <v>6952.5878185759138</v>
      </c>
      <c r="Y26" s="76">
        <v>14592.317691798204</v>
      </c>
      <c r="Z26" s="76">
        <v>23078.673675189984</v>
      </c>
      <c r="AA26" s="76">
        <v>32411.655768751254</v>
      </c>
      <c r="AB26" s="76">
        <v>42591.263972482018</v>
      </c>
      <c r="AC26" s="76">
        <v>53617.498286382273</v>
      </c>
      <c r="AD26" s="76">
        <v>58710.697693502865</v>
      </c>
      <c r="AE26" s="76">
        <v>70145.134455678985</v>
      </c>
      <c r="AF26" s="76">
        <v>82426.197328024587</v>
      </c>
      <c r="AG26" s="76">
        <v>95553.886310539689</v>
      </c>
      <c r="AH26" s="76">
        <v>109528.20140322427</v>
      </c>
      <c r="AI26" s="76">
        <v>124349.14260607836</v>
      </c>
      <c r="AJ26" s="76">
        <v>140016.70991910194</v>
      </c>
      <c r="AK26" s="76">
        <v>156530.903342295</v>
      </c>
      <c r="AL26" s="76">
        <v>173891.72287565755</v>
      </c>
      <c r="AM26" s="76">
        <v>192099.16851918958</v>
      </c>
      <c r="AN26" s="76">
        <v>211153.24027289113</v>
      </c>
      <c r="AO26" s="76">
        <v>231053.93813676215</v>
      </c>
      <c r="AP26" s="76">
        <v>245021.60109385353</v>
      </c>
      <c r="AQ26" s="76">
        <v>265227.69742423535</v>
      </c>
      <c r="AR26" s="76">
        <v>286280.41986478667</v>
      </c>
      <c r="AS26" s="76">
        <v>308179.76841550751</v>
      </c>
      <c r="AT26" s="76">
        <v>330798.39511917054</v>
      </c>
      <c r="AU26" s="76">
        <v>354094.32271096919</v>
      </c>
      <c r="AV26" s="76">
        <v>378067.55119090341</v>
      </c>
      <c r="AW26" s="76">
        <v>402718.08055897325</v>
      </c>
      <c r="AX26" s="76">
        <v>428045.91081517865</v>
      </c>
      <c r="AY26" s="76">
        <v>454051.04195951967</v>
      </c>
      <c r="AZ26" s="76">
        <v>480733.47399199626</v>
      </c>
      <c r="BA26" s="76">
        <v>508093.20691260847</v>
      </c>
      <c r="BB26" s="76">
        <v>530832.52943790553</v>
      </c>
      <c r="BC26" s="76">
        <v>558701.4946562571</v>
      </c>
      <c r="BD26" s="76">
        <v>587247.76076274423</v>
      </c>
      <c r="BE26" s="76">
        <v>616471.32775736693</v>
      </c>
      <c r="BF26" s="76">
        <v>646372.19564012531</v>
      </c>
      <c r="BG26" s="76">
        <v>676950.36441101925</v>
      </c>
      <c r="BH26" s="76">
        <v>708205.83407004876</v>
      </c>
      <c r="BI26" s="76">
        <v>740138.60461721383</v>
      </c>
      <c r="BJ26" s="76">
        <v>772748.67605251458</v>
      </c>
      <c r="BK26" s="76">
        <v>806036.04837595089</v>
      </c>
      <c r="BL26" s="76">
        <v>840000.72158752277</v>
      </c>
      <c r="BM26" s="76">
        <v>874642.69568723021</v>
      </c>
      <c r="BN26" s="4"/>
      <c r="BO26" s="4"/>
      <c r="BP26" s="4"/>
    </row>
    <row r="27" spans="2:68">
      <c r="B27" s="4"/>
      <c r="C27" s="27" t="s">
        <v>146</v>
      </c>
      <c r="D27" s="27"/>
      <c r="E27" s="69" t="s">
        <v>98</v>
      </c>
      <c r="F27" s="76">
        <v>-3604.6137931034464</v>
      </c>
      <c r="G27" s="76">
        <v>-2581.1259301090959</v>
      </c>
      <c r="H27" s="76">
        <v>-5564.1518055230827</v>
      </c>
      <c r="I27" s="76">
        <v>-4565.1431981784499</v>
      </c>
      <c r="J27" s="76">
        <v>-3566.1345908338171</v>
      </c>
      <c r="K27" s="76">
        <v>-2567.1259834891844</v>
      </c>
      <c r="L27" s="76">
        <v>-1568.1173761445518</v>
      </c>
      <c r="M27" s="76">
        <v>-569.10876879991906</v>
      </c>
      <c r="N27" s="76">
        <v>429.89983854471376</v>
      </c>
      <c r="O27" s="76">
        <v>1428.9084458893465</v>
      </c>
      <c r="P27" s="76">
        <v>2427.9170532339795</v>
      </c>
      <c r="Q27" s="76">
        <v>-4593.294339421388</v>
      </c>
      <c r="R27" s="76">
        <v>3021.4620725209456</v>
      </c>
      <c r="S27" s="76">
        <v>4020.4780131989119</v>
      </c>
      <c r="T27" s="76">
        <v>5019.4939538768776</v>
      </c>
      <c r="U27" s="76">
        <v>6018.5098945548443</v>
      </c>
      <c r="V27" s="76">
        <v>6971.6305693064432</v>
      </c>
      <c r="W27" s="76">
        <v>6793.1037630527971</v>
      </c>
      <c r="X27" s="76">
        <v>7639.7298732222898</v>
      </c>
      <c r="Y27" s="76">
        <v>8486.3559833917807</v>
      </c>
      <c r="Z27" s="76">
        <v>9332.9820935612715</v>
      </c>
      <c r="AA27" s="76">
        <v>10179.608203730764</v>
      </c>
      <c r="AB27" s="76">
        <v>11026.234313900257</v>
      </c>
      <c r="AC27" s="76">
        <v>5093.1994071205936</v>
      </c>
      <c r="AD27" s="76">
        <v>11434.436762176112</v>
      </c>
      <c r="AE27" s="76">
        <v>12281.062872345603</v>
      </c>
      <c r="AF27" s="76">
        <v>13127.688982515096</v>
      </c>
      <c r="AG27" s="76">
        <v>13974.315092684588</v>
      </c>
      <c r="AH27" s="76">
        <v>14820.941202854077</v>
      </c>
      <c r="AI27" s="76">
        <v>15667.56731302357</v>
      </c>
      <c r="AJ27" s="76">
        <v>16514.193423193065</v>
      </c>
      <c r="AK27" s="76">
        <v>17360.819533362552</v>
      </c>
      <c r="AL27" s="76">
        <v>18207.445643532046</v>
      </c>
      <c r="AM27" s="76">
        <v>19054.071753701533</v>
      </c>
      <c r="AN27" s="76">
        <v>19900.697863871028</v>
      </c>
      <c r="AO27" s="76">
        <v>13967.662957091365</v>
      </c>
      <c r="AP27" s="76">
        <v>20206.096330381835</v>
      </c>
      <c r="AQ27" s="76">
        <v>21052.722440551326</v>
      </c>
      <c r="AR27" s="76">
        <v>21899.348550720817</v>
      </c>
      <c r="AS27" s="76">
        <v>22618.626703663038</v>
      </c>
      <c r="AT27" s="76">
        <v>23295.927591798631</v>
      </c>
      <c r="AU27" s="76">
        <v>23973.228479934223</v>
      </c>
      <c r="AV27" s="76">
        <v>24650.52936806982</v>
      </c>
      <c r="AW27" s="76">
        <v>25327.830256205412</v>
      </c>
      <c r="AX27" s="76">
        <v>26005.131144341001</v>
      </c>
      <c r="AY27" s="76">
        <v>26682.432032476601</v>
      </c>
      <c r="AZ27" s="76">
        <v>27359.73292061219</v>
      </c>
      <c r="BA27" s="76">
        <v>22739.322525297088</v>
      </c>
      <c r="BB27" s="76">
        <v>27868.965218351561</v>
      </c>
      <c r="BC27" s="76">
        <v>28546.266106487154</v>
      </c>
      <c r="BD27" s="76">
        <v>29223.56699462275</v>
      </c>
      <c r="BE27" s="76">
        <v>29900.867882758343</v>
      </c>
      <c r="BF27" s="76">
        <v>30578.168770893935</v>
      </c>
      <c r="BG27" s="76">
        <v>31255.469659029532</v>
      </c>
      <c r="BH27" s="76">
        <v>31932.770547165124</v>
      </c>
      <c r="BI27" s="76">
        <v>32610.071435300713</v>
      </c>
      <c r="BJ27" s="76">
        <v>33287.372323436306</v>
      </c>
      <c r="BK27" s="76">
        <v>33964.673211571906</v>
      </c>
      <c r="BL27" s="76">
        <v>34641.974099707499</v>
      </c>
      <c r="BM27" s="76">
        <v>31399.953793196568</v>
      </c>
      <c r="BN27" s="4"/>
      <c r="BO27" s="4"/>
      <c r="BP27" s="4"/>
    </row>
    <row r="28" spans="2:68">
      <c r="B28" s="4"/>
      <c r="C28" s="27" t="s">
        <v>148</v>
      </c>
      <c r="D28" s="27"/>
      <c r="E28" s="69" t="s">
        <v>98</v>
      </c>
      <c r="F28" s="76">
        <v>-3604.6137931034464</v>
      </c>
      <c r="G28" s="76">
        <v>-6185.7397232125422</v>
      </c>
      <c r="H28" s="76">
        <v>-11749.891528735625</v>
      </c>
      <c r="I28" s="76">
        <v>-16315.034726914075</v>
      </c>
      <c r="J28" s="76">
        <v>-19881.169317747892</v>
      </c>
      <c r="K28" s="76">
        <v>-22448.295301237078</v>
      </c>
      <c r="L28" s="76">
        <v>-24016.412677381632</v>
      </c>
      <c r="M28" s="76">
        <v>-24585.521446181552</v>
      </c>
      <c r="N28" s="76">
        <v>-24155.62160763684</v>
      </c>
      <c r="O28" s="76">
        <v>-22726.713161747495</v>
      </c>
      <c r="P28" s="76">
        <v>-20298.796108513518</v>
      </c>
      <c r="Q28" s="76">
        <v>-24892.090447934905</v>
      </c>
      <c r="R28" s="76">
        <v>-21870.628375413959</v>
      </c>
      <c r="S28" s="76">
        <v>-17850.150362215049</v>
      </c>
      <c r="T28" s="76">
        <v>-12830.656408338171</v>
      </c>
      <c r="U28" s="76">
        <v>-6812.1465137833266</v>
      </c>
      <c r="V28" s="76">
        <v>159.48405552311669</v>
      </c>
      <c r="W28" s="76">
        <v>6952.5878185759138</v>
      </c>
      <c r="X28" s="76">
        <v>14592.317691798204</v>
      </c>
      <c r="Y28" s="76">
        <v>23078.673675189984</v>
      </c>
      <c r="Z28" s="76">
        <v>32411.655768751254</v>
      </c>
      <c r="AA28" s="76">
        <v>42591.263972482018</v>
      </c>
      <c r="AB28" s="76">
        <v>53617.498286382273</v>
      </c>
      <c r="AC28" s="76">
        <v>58710.697693502865</v>
      </c>
      <c r="AD28" s="76">
        <v>70145.134455678985</v>
      </c>
      <c r="AE28" s="76">
        <v>82426.197328024587</v>
      </c>
      <c r="AF28" s="76">
        <v>95553.886310539689</v>
      </c>
      <c r="AG28" s="76">
        <v>109528.20140322427</v>
      </c>
      <c r="AH28" s="76">
        <v>124349.14260607836</v>
      </c>
      <c r="AI28" s="76">
        <v>140016.70991910194</v>
      </c>
      <c r="AJ28" s="76">
        <v>156530.903342295</v>
      </c>
      <c r="AK28" s="76">
        <v>173891.72287565755</v>
      </c>
      <c r="AL28" s="76">
        <v>192099.16851918958</v>
      </c>
      <c r="AM28" s="76">
        <v>211153.24027289113</v>
      </c>
      <c r="AN28" s="76">
        <v>231053.93813676215</v>
      </c>
      <c r="AO28" s="76">
        <v>245021.60109385353</v>
      </c>
      <c r="AP28" s="76">
        <v>265227.69742423535</v>
      </c>
      <c r="AQ28" s="76">
        <v>286280.41986478667</v>
      </c>
      <c r="AR28" s="76">
        <v>308179.76841550751</v>
      </c>
      <c r="AS28" s="76">
        <v>330798.39511917054</v>
      </c>
      <c r="AT28" s="76">
        <v>354094.32271096919</v>
      </c>
      <c r="AU28" s="76">
        <v>378067.55119090341</v>
      </c>
      <c r="AV28" s="76">
        <v>402718.08055897325</v>
      </c>
      <c r="AW28" s="76">
        <v>428045.91081517865</v>
      </c>
      <c r="AX28" s="76">
        <v>454051.04195951967</v>
      </c>
      <c r="AY28" s="76">
        <v>480733.47399199626</v>
      </c>
      <c r="AZ28" s="76">
        <v>508093.20691260847</v>
      </c>
      <c r="BA28" s="76">
        <v>530832.52943790553</v>
      </c>
      <c r="BB28" s="76">
        <v>558701.4946562571</v>
      </c>
      <c r="BC28" s="76">
        <v>587247.76076274423</v>
      </c>
      <c r="BD28" s="76">
        <v>616471.32775736693</v>
      </c>
      <c r="BE28" s="76">
        <v>646372.19564012531</v>
      </c>
      <c r="BF28" s="76">
        <v>676950.36441101925</v>
      </c>
      <c r="BG28" s="76">
        <v>708205.83407004876</v>
      </c>
      <c r="BH28" s="76">
        <v>740138.60461721383</v>
      </c>
      <c r="BI28" s="76">
        <v>772748.67605251458</v>
      </c>
      <c r="BJ28" s="76">
        <v>806036.04837595089</v>
      </c>
      <c r="BK28" s="76">
        <v>840000.72158752277</v>
      </c>
      <c r="BL28" s="76">
        <v>874642.69568723021</v>
      </c>
      <c r="BM28" s="76">
        <v>906042.6494804268</v>
      </c>
      <c r="BN28" s="4"/>
      <c r="BO28" s="4"/>
      <c r="BP28" s="4"/>
    </row>
    <row r="29" spans="2:68">
      <c r="B29" s="4"/>
      <c r="C29" s="4"/>
      <c r="D29" s="4"/>
      <c r="E29" s="7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</row>
    <row r="30" spans="2:68">
      <c r="B30" s="4"/>
      <c r="C30" s="27" t="s">
        <v>74</v>
      </c>
      <c r="D30" s="27"/>
      <c r="E30" s="69" t="s">
        <v>98</v>
      </c>
      <c r="F30" s="76">
        <v>-3604.6137931034464</v>
      </c>
      <c r="G30" s="76">
        <v>-2581.1259301090959</v>
      </c>
      <c r="H30" s="76">
        <v>-5564.1518055230827</v>
      </c>
      <c r="I30" s="76">
        <v>-4565.1431981784499</v>
      </c>
      <c r="J30" s="76">
        <v>-3566.1345908338171</v>
      </c>
      <c r="K30" s="76">
        <v>-2567.1259834891844</v>
      </c>
      <c r="L30" s="76">
        <v>-1568.1173761445518</v>
      </c>
      <c r="M30" s="76">
        <v>-569.10876879991906</v>
      </c>
      <c r="N30" s="76">
        <v>429.89983854471376</v>
      </c>
      <c r="O30" s="76">
        <v>1428.9084458893465</v>
      </c>
      <c r="P30" s="76">
        <v>2427.9170532339795</v>
      </c>
      <c r="Q30" s="76">
        <v>-4593.294339421388</v>
      </c>
      <c r="R30" s="76">
        <v>3021.4620725209456</v>
      </c>
      <c r="S30" s="76">
        <v>4020.4780131989119</v>
      </c>
      <c r="T30" s="76">
        <v>5019.4939538768776</v>
      </c>
      <c r="U30" s="76">
        <v>6018.5098945548443</v>
      </c>
      <c r="V30" s="76">
        <v>6971.6305693064432</v>
      </c>
      <c r="W30" s="76">
        <v>6793.1037630527971</v>
      </c>
      <c r="X30" s="76">
        <v>7639.7298732222898</v>
      </c>
      <c r="Y30" s="76">
        <v>8486.3559833917807</v>
      </c>
      <c r="Z30" s="76">
        <v>9332.9820935612715</v>
      </c>
      <c r="AA30" s="76">
        <v>10179.608203730764</v>
      </c>
      <c r="AB30" s="76">
        <v>11026.234313900257</v>
      </c>
      <c r="AC30" s="76">
        <v>5093.1994071205936</v>
      </c>
      <c r="AD30" s="76">
        <v>11434.436762176112</v>
      </c>
      <c r="AE30" s="76">
        <v>12281.062872345603</v>
      </c>
      <c r="AF30" s="76">
        <v>13127.688982515096</v>
      </c>
      <c r="AG30" s="76">
        <v>13974.315092684588</v>
      </c>
      <c r="AH30" s="76">
        <v>14820.941202854077</v>
      </c>
      <c r="AI30" s="76">
        <v>15667.56731302357</v>
      </c>
      <c r="AJ30" s="76">
        <v>16514.193423193065</v>
      </c>
      <c r="AK30" s="76">
        <v>17360.819533362552</v>
      </c>
      <c r="AL30" s="76">
        <v>18207.445643532046</v>
      </c>
      <c r="AM30" s="76">
        <v>19054.071753701533</v>
      </c>
      <c r="AN30" s="76">
        <v>19900.697863871028</v>
      </c>
      <c r="AO30" s="76">
        <v>13967.662957091365</v>
      </c>
      <c r="AP30" s="76">
        <v>20206.096330381835</v>
      </c>
      <c r="AQ30" s="76">
        <v>21052.722440551326</v>
      </c>
      <c r="AR30" s="76">
        <v>21899.348550720817</v>
      </c>
      <c r="AS30" s="76">
        <v>22618.626703663038</v>
      </c>
      <c r="AT30" s="76">
        <v>23295.927591798631</v>
      </c>
      <c r="AU30" s="76">
        <v>23973.228479934223</v>
      </c>
      <c r="AV30" s="76">
        <v>24650.52936806982</v>
      </c>
      <c r="AW30" s="76">
        <v>25327.830256205412</v>
      </c>
      <c r="AX30" s="76">
        <v>26005.131144341001</v>
      </c>
      <c r="AY30" s="76">
        <v>26682.432032476601</v>
      </c>
      <c r="AZ30" s="76">
        <v>27359.73292061219</v>
      </c>
      <c r="BA30" s="76">
        <v>22739.322525297088</v>
      </c>
      <c r="BB30" s="76">
        <v>27868.965218351561</v>
      </c>
      <c r="BC30" s="76">
        <v>28546.266106487154</v>
      </c>
      <c r="BD30" s="76">
        <v>29223.56699462275</v>
      </c>
      <c r="BE30" s="76">
        <v>29900.867882758343</v>
      </c>
      <c r="BF30" s="76">
        <v>30578.168770893935</v>
      </c>
      <c r="BG30" s="76">
        <v>31255.469659029532</v>
      </c>
      <c r="BH30" s="76">
        <v>31932.770547165124</v>
      </c>
      <c r="BI30" s="76">
        <v>32610.071435300713</v>
      </c>
      <c r="BJ30" s="76">
        <v>33287.372323436306</v>
      </c>
      <c r="BK30" s="76">
        <v>33964.673211571906</v>
      </c>
      <c r="BL30" s="76">
        <v>34641.974099707499</v>
      </c>
      <c r="BM30" s="76">
        <v>31399.953793196568</v>
      </c>
      <c r="BN30" s="4"/>
      <c r="BO30" s="4"/>
      <c r="BP30" s="4"/>
    </row>
    <row r="31" spans="2:68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</row>
    <row r="32" spans="2:68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</row>
    <row r="33" spans="2:68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</row>
    <row r="34" spans="2:68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</row>
    <row r="35" spans="2:68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</row>
    <row r="36" spans="2:68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</row>
    <row r="37" spans="2:68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</row>
    <row r="38" spans="2:68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</row>
    <row r="39" spans="2:68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</row>
    <row r="40" spans="2:68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0"/>
  <sheetViews>
    <sheetView workbookViewId="0">
      <pane xSplit="4" ySplit="6" topLeftCell="BD7" activePane="bottomRight" state="frozen"/>
      <selection pane="topRight" activeCell="E1" sqref="E1"/>
      <selection pane="bottomLeft" activeCell="A7" sqref="A7"/>
      <selection pane="bottomRight" activeCell="BM3" sqref="BM3"/>
    </sheetView>
  </sheetViews>
  <sheetFormatPr baseColWidth="10" defaultColWidth="0" defaultRowHeight="13" zeroHeight="1" x14ac:dyDescent="0"/>
  <cols>
    <col min="1" max="1" width="2.6640625" style="4" customWidth="1"/>
    <col min="2" max="2" width="9.1640625" style="2" customWidth="1"/>
    <col min="3" max="3" width="29" style="2" bestFit="1" customWidth="1"/>
    <col min="4" max="4" width="7.6640625" style="2" customWidth="1"/>
    <col min="5" max="67" width="9.1640625" style="2" customWidth="1"/>
    <col min="68" max="16384" width="9.1640625" style="2" hidden="1"/>
  </cols>
  <sheetData>
    <row r="1" spans="2:67" s="4" customFormat="1"/>
    <row r="2" spans="2:67" s="4" customFormat="1">
      <c r="B2" s="4" t="s">
        <v>177</v>
      </c>
    </row>
    <row r="3" spans="2:67" s="4" customFormat="1" ht="86" customHeight="1"/>
    <row r="4" spans="2:67" ht="19">
      <c r="C4" s="21" t="s">
        <v>83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</row>
    <row r="5" spans="2:67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</row>
    <row r="6" spans="2:67">
      <c r="B6" s="4"/>
      <c r="C6" s="24"/>
      <c r="D6" s="24"/>
      <c r="E6" s="25" t="s">
        <v>6</v>
      </c>
      <c r="F6" s="25" t="s">
        <v>7</v>
      </c>
      <c r="G6" s="25" t="s">
        <v>8</v>
      </c>
      <c r="H6" s="25" t="s">
        <v>9</v>
      </c>
      <c r="I6" s="25" t="s">
        <v>10</v>
      </c>
      <c r="J6" s="25" t="s">
        <v>11</v>
      </c>
      <c r="K6" s="25" t="s">
        <v>12</v>
      </c>
      <c r="L6" s="25" t="s">
        <v>13</v>
      </c>
      <c r="M6" s="25" t="s">
        <v>14</v>
      </c>
      <c r="N6" s="25" t="s">
        <v>15</v>
      </c>
      <c r="O6" s="25" t="s">
        <v>16</v>
      </c>
      <c r="P6" s="25" t="s">
        <v>17</v>
      </c>
      <c r="Q6" s="25" t="s">
        <v>18</v>
      </c>
      <c r="R6" s="25" t="s">
        <v>19</v>
      </c>
      <c r="S6" s="25" t="s">
        <v>20</v>
      </c>
      <c r="T6" s="25" t="s">
        <v>21</v>
      </c>
      <c r="U6" s="25" t="s">
        <v>22</v>
      </c>
      <c r="V6" s="25" t="s">
        <v>23</v>
      </c>
      <c r="W6" s="25" t="s">
        <v>24</v>
      </c>
      <c r="X6" s="25" t="s">
        <v>25</v>
      </c>
      <c r="Y6" s="25" t="s">
        <v>26</v>
      </c>
      <c r="Z6" s="25" t="s">
        <v>27</v>
      </c>
      <c r="AA6" s="25" t="s">
        <v>28</v>
      </c>
      <c r="AB6" s="25" t="s">
        <v>29</v>
      </c>
      <c r="AC6" s="25" t="s">
        <v>30</v>
      </c>
      <c r="AD6" s="25" t="s">
        <v>31</v>
      </c>
      <c r="AE6" s="25" t="s">
        <v>32</v>
      </c>
      <c r="AF6" s="25" t="s">
        <v>33</v>
      </c>
      <c r="AG6" s="25" t="s">
        <v>34</v>
      </c>
      <c r="AH6" s="25" t="s">
        <v>35</v>
      </c>
      <c r="AI6" s="25" t="s">
        <v>36</v>
      </c>
      <c r="AJ6" s="25" t="s">
        <v>37</v>
      </c>
      <c r="AK6" s="25" t="s">
        <v>38</v>
      </c>
      <c r="AL6" s="25" t="s">
        <v>39</v>
      </c>
      <c r="AM6" s="25" t="s">
        <v>40</v>
      </c>
      <c r="AN6" s="25" t="s">
        <v>41</v>
      </c>
      <c r="AO6" s="25" t="s">
        <v>42</v>
      </c>
      <c r="AP6" s="25" t="s">
        <v>43</v>
      </c>
      <c r="AQ6" s="25" t="s">
        <v>44</v>
      </c>
      <c r="AR6" s="25" t="s">
        <v>45</v>
      </c>
      <c r="AS6" s="25" t="s">
        <v>46</v>
      </c>
      <c r="AT6" s="25" t="s">
        <v>47</v>
      </c>
      <c r="AU6" s="25" t="s">
        <v>48</v>
      </c>
      <c r="AV6" s="25" t="s">
        <v>49</v>
      </c>
      <c r="AW6" s="25" t="s">
        <v>50</v>
      </c>
      <c r="AX6" s="25" t="s">
        <v>51</v>
      </c>
      <c r="AY6" s="25" t="s">
        <v>52</v>
      </c>
      <c r="AZ6" s="25" t="s">
        <v>53</v>
      </c>
      <c r="BA6" s="25" t="s">
        <v>54</v>
      </c>
      <c r="BB6" s="25" t="s">
        <v>55</v>
      </c>
      <c r="BC6" s="25" t="s">
        <v>56</v>
      </c>
      <c r="BD6" s="25" t="s">
        <v>57</v>
      </c>
      <c r="BE6" s="25" t="s">
        <v>58</v>
      </c>
      <c r="BF6" s="25" t="s">
        <v>59</v>
      </c>
      <c r="BG6" s="25" t="s">
        <v>60</v>
      </c>
      <c r="BH6" s="25" t="s">
        <v>61</v>
      </c>
      <c r="BI6" s="25" t="s">
        <v>62</v>
      </c>
      <c r="BJ6" s="25" t="s">
        <v>63</v>
      </c>
      <c r="BK6" s="25" t="s">
        <v>64</v>
      </c>
      <c r="BL6" s="25" t="s">
        <v>65</v>
      </c>
      <c r="BM6" s="4"/>
      <c r="BN6" s="4"/>
      <c r="BO6" s="4"/>
    </row>
    <row r="7" spans="2:67">
      <c r="B7" s="4"/>
      <c r="C7" s="4"/>
      <c r="D7" s="4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4"/>
      <c r="BN7" s="4"/>
      <c r="BO7" s="4"/>
    </row>
    <row r="8" spans="2:67">
      <c r="B8" s="4"/>
      <c r="C8" s="26" t="s">
        <v>66</v>
      </c>
      <c r="D8" s="26" t="s">
        <v>98</v>
      </c>
      <c r="E8" s="75">
        <v>8474.5762711864409</v>
      </c>
      <c r="F8" s="75">
        <v>9322.0338983050842</v>
      </c>
      <c r="G8" s="75">
        <v>10169.491525423729</v>
      </c>
      <c r="H8" s="75">
        <v>11016.949152542373</v>
      </c>
      <c r="I8" s="75">
        <v>11864.406779661018</v>
      </c>
      <c r="J8" s="75">
        <v>12711.864406779661</v>
      </c>
      <c r="K8" s="75">
        <v>13559.322033898305</v>
      </c>
      <c r="L8" s="75">
        <v>14406.77966101695</v>
      </c>
      <c r="M8" s="75">
        <v>15254.237288135593</v>
      </c>
      <c r="N8" s="75">
        <v>16101.694915254237</v>
      </c>
      <c r="O8" s="75">
        <v>16949.152542372882</v>
      </c>
      <c r="P8" s="75">
        <v>17796.610169491527</v>
      </c>
      <c r="Q8" s="75">
        <v>18644.067796610168</v>
      </c>
      <c r="R8" s="75">
        <v>19491.525423728814</v>
      </c>
      <c r="S8" s="75">
        <v>20338.983050847459</v>
      </c>
      <c r="T8" s="75">
        <v>21186.4406779661</v>
      </c>
      <c r="U8" s="75">
        <v>22033.898305084746</v>
      </c>
      <c r="V8" s="75">
        <v>22881.355932203391</v>
      </c>
      <c r="W8" s="75">
        <v>23728.813559322036</v>
      </c>
      <c r="X8" s="75">
        <v>24576.271186440677</v>
      </c>
      <c r="Y8" s="75">
        <v>25423.728813559323</v>
      </c>
      <c r="Z8" s="75">
        <v>26271.186440677964</v>
      </c>
      <c r="AA8" s="75">
        <v>27118.644067796609</v>
      </c>
      <c r="AB8" s="75">
        <v>27966.101694915254</v>
      </c>
      <c r="AC8" s="75">
        <v>28813.5593220339</v>
      </c>
      <c r="AD8" s="75">
        <v>29661.016949152541</v>
      </c>
      <c r="AE8" s="75">
        <v>30508.474576271186</v>
      </c>
      <c r="AF8" s="75">
        <v>31355.932203389832</v>
      </c>
      <c r="AG8" s="75">
        <v>32203.389830508473</v>
      </c>
      <c r="AH8" s="75">
        <v>33050.847457627118</v>
      </c>
      <c r="AI8" s="75">
        <v>33898.305084745763</v>
      </c>
      <c r="AJ8" s="75">
        <v>34745.762711864409</v>
      </c>
      <c r="AK8" s="75">
        <v>35593.220338983054</v>
      </c>
      <c r="AL8" s="75">
        <v>36440.677966101692</v>
      </c>
      <c r="AM8" s="75">
        <v>37288.135593220337</v>
      </c>
      <c r="AN8" s="75">
        <v>38135.593220338982</v>
      </c>
      <c r="AO8" s="75">
        <v>38983.050847457627</v>
      </c>
      <c r="AP8" s="75">
        <v>39830.508474576272</v>
      </c>
      <c r="AQ8" s="75">
        <v>40677.966101694918</v>
      </c>
      <c r="AR8" s="75">
        <v>41525.423728813563</v>
      </c>
      <c r="AS8" s="75">
        <v>42372.881355932201</v>
      </c>
      <c r="AT8" s="75">
        <v>43220.338983050846</v>
      </c>
      <c r="AU8" s="75">
        <v>44067.796610169491</v>
      </c>
      <c r="AV8" s="75">
        <v>44915.254237288136</v>
      </c>
      <c r="AW8" s="75">
        <v>45762.711864406781</v>
      </c>
      <c r="AX8" s="75">
        <v>46610.169491525419</v>
      </c>
      <c r="AY8" s="75">
        <v>47457.627118644072</v>
      </c>
      <c r="AZ8" s="75">
        <v>48305.08474576271</v>
      </c>
      <c r="BA8" s="75">
        <v>49152.542372881355</v>
      </c>
      <c r="BB8" s="75">
        <v>50000</v>
      </c>
      <c r="BC8" s="75">
        <v>50847.457627118645</v>
      </c>
      <c r="BD8" s="75">
        <v>51694.91525423729</v>
      </c>
      <c r="BE8" s="75">
        <v>52542.372881355928</v>
      </c>
      <c r="BF8" s="75">
        <v>53389.830508474573</v>
      </c>
      <c r="BG8" s="75">
        <v>54237.288135593219</v>
      </c>
      <c r="BH8" s="75">
        <v>55084.745762711864</v>
      </c>
      <c r="BI8" s="75">
        <v>55932.203389830509</v>
      </c>
      <c r="BJ8" s="75">
        <v>56779.661016949154</v>
      </c>
      <c r="BK8" s="75">
        <v>57627.118644067799</v>
      </c>
      <c r="BL8" s="75">
        <v>58474.576271186437</v>
      </c>
      <c r="BM8" s="77"/>
      <c r="BN8" s="4"/>
      <c r="BO8" s="4"/>
    </row>
    <row r="9" spans="2:67">
      <c r="B9" s="4"/>
      <c r="C9" s="1"/>
      <c r="D9" s="1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4"/>
      <c r="BN9" s="4"/>
      <c r="BO9" s="4"/>
    </row>
    <row r="10" spans="2:67">
      <c r="B10" s="4"/>
      <c r="C10" s="26" t="s">
        <v>87</v>
      </c>
      <c r="D10" s="26" t="s">
        <v>98</v>
      </c>
      <c r="E10" s="75">
        <v>-0.84745762711864403</v>
      </c>
      <c r="F10" s="75">
        <v>-1.6949152542372881</v>
      </c>
      <c r="G10" s="75">
        <v>-2.5423728813559321</v>
      </c>
      <c r="H10" s="75">
        <v>-3.3898305084745761</v>
      </c>
      <c r="I10" s="75">
        <v>-4.2372881355932206</v>
      </c>
      <c r="J10" s="75">
        <v>-5.0847457627118642</v>
      </c>
      <c r="K10" s="75">
        <v>-5.9322033898305087</v>
      </c>
      <c r="L10" s="75">
        <v>-6.7796610169491522</v>
      </c>
      <c r="M10" s="75">
        <v>-7.6271186440677967</v>
      </c>
      <c r="N10" s="75">
        <v>-8.4745762711864412</v>
      </c>
      <c r="O10" s="75">
        <v>-9.3220338983050848</v>
      </c>
      <c r="P10" s="75">
        <v>-10.169491525423728</v>
      </c>
      <c r="Q10" s="75">
        <v>-11.016949152542374</v>
      </c>
      <c r="R10" s="75">
        <v>-11.864406779661017</v>
      </c>
      <c r="S10" s="75">
        <v>-12.711864406779661</v>
      </c>
      <c r="T10" s="75">
        <v>-13.559322033898304</v>
      </c>
      <c r="U10" s="75">
        <v>-14.406779661016948</v>
      </c>
      <c r="V10" s="75">
        <v>-15.254237288135593</v>
      </c>
      <c r="W10" s="75">
        <v>-16.101694915254235</v>
      </c>
      <c r="X10" s="75">
        <v>-16.949152542372882</v>
      </c>
      <c r="Y10" s="75">
        <v>-17.796610169491526</v>
      </c>
      <c r="Z10" s="75">
        <v>-18.64406779661017</v>
      </c>
      <c r="AA10" s="75">
        <v>-19.491525423728813</v>
      </c>
      <c r="AB10" s="75">
        <v>-20.338983050847457</v>
      </c>
      <c r="AC10" s="75">
        <v>-21.1864406779661</v>
      </c>
      <c r="AD10" s="75">
        <v>-22.033898305084747</v>
      </c>
      <c r="AE10" s="75">
        <v>-22.881355932203391</v>
      </c>
      <c r="AF10" s="75">
        <v>-23.728813559322035</v>
      </c>
      <c r="AG10" s="75">
        <v>-24.576271186440678</v>
      </c>
      <c r="AH10" s="75">
        <v>-25.423728813559322</v>
      </c>
      <c r="AI10" s="75">
        <v>-26.271186440677965</v>
      </c>
      <c r="AJ10" s="75">
        <v>-27.118644067796609</v>
      </c>
      <c r="AK10" s="75">
        <v>-27.966101694915253</v>
      </c>
      <c r="AL10" s="75">
        <v>-28.813559322033896</v>
      </c>
      <c r="AM10" s="75">
        <v>-29.661016949152543</v>
      </c>
      <c r="AN10" s="75">
        <v>-30.508474576271187</v>
      </c>
      <c r="AO10" s="75">
        <v>-31.35593220338983</v>
      </c>
      <c r="AP10" s="75">
        <v>-32.20338983050847</v>
      </c>
      <c r="AQ10" s="75">
        <v>-33.050847457627121</v>
      </c>
      <c r="AR10" s="75">
        <v>-33.898305084745765</v>
      </c>
      <c r="AS10" s="75">
        <v>-34.745762711864408</v>
      </c>
      <c r="AT10" s="75">
        <v>-35.593220338983052</v>
      </c>
      <c r="AU10" s="75">
        <v>-36.440677966101696</v>
      </c>
      <c r="AV10" s="75">
        <v>-37.288135593220339</v>
      </c>
      <c r="AW10" s="75">
        <v>-38.135593220338983</v>
      </c>
      <c r="AX10" s="75">
        <v>-38.983050847457626</v>
      </c>
      <c r="AY10" s="75">
        <v>-39.83050847457627</v>
      </c>
      <c r="AZ10" s="75">
        <v>-40.677966101694913</v>
      </c>
      <c r="BA10" s="75">
        <v>-41.525423728813557</v>
      </c>
      <c r="BB10" s="75">
        <v>-42.372881355932201</v>
      </c>
      <c r="BC10" s="75">
        <v>-43.220338983050844</v>
      </c>
      <c r="BD10" s="75">
        <v>-44.067796610169495</v>
      </c>
      <c r="BE10" s="75">
        <v>-44.915254237288138</v>
      </c>
      <c r="BF10" s="75">
        <v>-45.762711864406782</v>
      </c>
      <c r="BG10" s="75">
        <v>-46.610169491525426</v>
      </c>
      <c r="BH10" s="75">
        <v>-47.457627118644069</v>
      </c>
      <c r="BI10" s="75">
        <v>-48.305084745762713</v>
      </c>
      <c r="BJ10" s="75">
        <v>-49.152542372881356</v>
      </c>
      <c r="BK10" s="75">
        <v>-50</v>
      </c>
      <c r="BL10" s="75">
        <v>-50.847457627118644</v>
      </c>
      <c r="BM10" s="77"/>
      <c r="BN10" s="4"/>
      <c r="BO10" s="4"/>
    </row>
    <row r="11" spans="2:67">
      <c r="B11" s="4"/>
      <c r="C11" s="1"/>
      <c r="D11" s="4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4"/>
      <c r="BN11" s="4"/>
      <c r="BO11" s="4"/>
    </row>
    <row r="12" spans="2:67">
      <c r="B12" s="4"/>
      <c r="C12" s="26" t="s">
        <v>141</v>
      </c>
      <c r="D12" s="26" t="s">
        <v>98</v>
      </c>
      <c r="E12" s="75">
        <v>-13568.413793103446</v>
      </c>
      <c r="F12" s="75">
        <v>-13568.413793103446</v>
      </c>
      <c r="G12" s="75">
        <v>-17550.448275862065</v>
      </c>
      <c r="H12" s="75">
        <v>-17550.448275862065</v>
      </c>
      <c r="I12" s="75">
        <v>-17550.448275862065</v>
      </c>
      <c r="J12" s="75">
        <v>-17550.448275862065</v>
      </c>
      <c r="K12" s="75">
        <v>-17550.448275862065</v>
      </c>
      <c r="L12" s="75">
        <v>-17550.448275862065</v>
      </c>
      <c r="M12" s="75">
        <v>-17550.448275862065</v>
      </c>
      <c r="N12" s="75">
        <v>-17550.448275862065</v>
      </c>
      <c r="O12" s="75">
        <v>-17550.448275862065</v>
      </c>
      <c r="P12" s="75">
        <v>-25550.448275862065</v>
      </c>
      <c r="Q12" s="75">
        <v>-18954.484137931031</v>
      </c>
      <c r="R12" s="75">
        <v>-18954.484137931031</v>
      </c>
      <c r="S12" s="75">
        <v>-18954.484137931031</v>
      </c>
      <c r="T12" s="75">
        <v>-18954.484137931031</v>
      </c>
      <c r="U12" s="75">
        <v>-18954.484137931031</v>
      </c>
      <c r="V12" s="75">
        <v>-18954.484137931031</v>
      </c>
      <c r="W12" s="75">
        <v>-18954.484137931031</v>
      </c>
      <c r="X12" s="75">
        <v>-18954.484137931031</v>
      </c>
      <c r="Y12" s="75">
        <v>-18954.484137931031</v>
      </c>
      <c r="Z12" s="75">
        <v>-18954.484137931031</v>
      </c>
      <c r="AA12" s="75">
        <v>-18954.484137931031</v>
      </c>
      <c r="AB12" s="75">
        <v>-26954.484137931031</v>
      </c>
      <c r="AC12" s="75">
        <v>-20470.842868965519</v>
      </c>
      <c r="AD12" s="75">
        <v>-20470.842868965519</v>
      </c>
      <c r="AE12" s="75">
        <v>-20470.842868965519</v>
      </c>
      <c r="AF12" s="75">
        <v>-20470.842868965519</v>
      </c>
      <c r="AG12" s="75">
        <v>-20470.842868965519</v>
      </c>
      <c r="AH12" s="75">
        <v>-20470.842868965519</v>
      </c>
      <c r="AI12" s="75">
        <v>-20470.842868965519</v>
      </c>
      <c r="AJ12" s="75">
        <v>-20470.842868965519</v>
      </c>
      <c r="AK12" s="75">
        <v>-20470.842868965519</v>
      </c>
      <c r="AL12" s="75">
        <v>-20470.842868965519</v>
      </c>
      <c r="AM12" s="75">
        <v>-20470.842868965519</v>
      </c>
      <c r="AN12" s="75">
        <v>-28470.842868965519</v>
      </c>
      <c r="AO12" s="75">
        <v>-22108.510298482768</v>
      </c>
      <c r="AP12" s="75">
        <v>-22108.510298482768</v>
      </c>
      <c r="AQ12" s="75">
        <v>-22108.510298482768</v>
      </c>
      <c r="AR12" s="75">
        <v>-22108.510298482768</v>
      </c>
      <c r="AS12" s="75">
        <v>-22108.510298482768</v>
      </c>
      <c r="AT12" s="75">
        <v>-22108.510298482768</v>
      </c>
      <c r="AU12" s="75">
        <v>-22108.510298482768</v>
      </c>
      <c r="AV12" s="75">
        <v>-22108.510298482768</v>
      </c>
      <c r="AW12" s="75">
        <v>-22108.510298482768</v>
      </c>
      <c r="AX12" s="75">
        <v>-22108.510298482768</v>
      </c>
      <c r="AY12" s="75">
        <v>-22108.510298482768</v>
      </c>
      <c r="AZ12" s="75">
        <v>-30108.510298482768</v>
      </c>
      <c r="BA12" s="75">
        <v>-23877.191122361382</v>
      </c>
      <c r="BB12" s="75">
        <v>-23877.191122361382</v>
      </c>
      <c r="BC12" s="75">
        <v>-23877.191122361382</v>
      </c>
      <c r="BD12" s="75">
        <v>-23877.191122361382</v>
      </c>
      <c r="BE12" s="75">
        <v>-23877.191122361382</v>
      </c>
      <c r="BF12" s="75">
        <v>-23877.191122361382</v>
      </c>
      <c r="BG12" s="75">
        <v>-23877.191122361382</v>
      </c>
      <c r="BH12" s="75">
        <v>-23877.191122361382</v>
      </c>
      <c r="BI12" s="75">
        <v>-23877.191122361382</v>
      </c>
      <c r="BJ12" s="75">
        <v>-23877.191122361382</v>
      </c>
      <c r="BK12" s="75">
        <v>-23877.191122361382</v>
      </c>
      <c r="BL12" s="75">
        <v>-31877.191122361382</v>
      </c>
      <c r="BM12" s="77"/>
      <c r="BN12" s="4"/>
      <c r="BO12" s="4"/>
    </row>
    <row r="13" spans="2:67">
      <c r="B13" s="4"/>
      <c r="C13" s="1"/>
      <c r="D13" s="4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4"/>
      <c r="BN13" s="4"/>
      <c r="BO13" s="4"/>
    </row>
    <row r="14" spans="2:67">
      <c r="B14" s="4"/>
      <c r="C14" s="26" t="s">
        <v>112</v>
      </c>
      <c r="D14" s="26" t="s">
        <v>98</v>
      </c>
      <c r="E14" s="75">
        <v>0</v>
      </c>
      <c r="F14" s="75">
        <v>-0.39124293785310732</v>
      </c>
      <c r="G14" s="75">
        <v>-0.39124293785310732</v>
      </c>
      <c r="H14" s="75">
        <v>-0.39124293785310732</v>
      </c>
      <c r="I14" s="75">
        <v>-0.39124293785310732</v>
      </c>
      <c r="J14" s="75">
        <v>-0.39124293785310732</v>
      </c>
      <c r="K14" s="75">
        <v>-0.39124293785310732</v>
      </c>
      <c r="L14" s="75">
        <v>-0.39124293785310732</v>
      </c>
      <c r="M14" s="75">
        <v>-0.39124293785310732</v>
      </c>
      <c r="N14" s="75">
        <v>-0.39124293785310732</v>
      </c>
      <c r="O14" s="75">
        <v>-0.39124293785310732</v>
      </c>
      <c r="P14" s="75">
        <v>-0.39124293785310732</v>
      </c>
      <c r="Q14" s="75">
        <v>-0.72457627118644063</v>
      </c>
      <c r="R14" s="75">
        <v>-0.72457627118644063</v>
      </c>
      <c r="S14" s="75">
        <v>-0.72457627118644063</v>
      </c>
      <c r="T14" s="75">
        <v>-0.72457627118644063</v>
      </c>
      <c r="U14" s="75">
        <v>-0.72457627118644063</v>
      </c>
      <c r="V14" s="75">
        <v>-0.72457627118644063</v>
      </c>
      <c r="W14" s="75">
        <v>-0.72457627118644063</v>
      </c>
      <c r="X14" s="75">
        <v>-0.72457627118644063</v>
      </c>
      <c r="Y14" s="75">
        <v>-0.72457627118644063</v>
      </c>
      <c r="Z14" s="75">
        <v>-0.72457627118644063</v>
      </c>
      <c r="AA14" s="75">
        <v>-0.72457627118644063</v>
      </c>
      <c r="AB14" s="75">
        <v>-0.72457627118644063</v>
      </c>
      <c r="AC14" s="75">
        <v>-0.72457627118644063</v>
      </c>
      <c r="AD14" s="75">
        <v>-0.72457627118644063</v>
      </c>
      <c r="AE14" s="75">
        <v>-0.72457627118644063</v>
      </c>
      <c r="AF14" s="75">
        <v>-0.72457627118644063</v>
      </c>
      <c r="AG14" s="75">
        <v>-0.72457627118644063</v>
      </c>
      <c r="AH14" s="75">
        <v>-0.72457627118644063</v>
      </c>
      <c r="AI14" s="75">
        <v>-0.72457627118644063</v>
      </c>
      <c r="AJ14" s="75">
        <v>-0.72457627118644063</v>
      </c>
      <c r="AK14" s="75">
        <v>-0.72457627118644063</v>
      </c>
      <c r="AL14" s="75">
        <v>-0.72457627118644063</v>
      </c>
      <c r="AM14" s="75">
        <v>-0.72457627118644063</v>
      </c>
      <c r="AN14" s="75">
        <v>-0.72457627118644063</v>
      </c>
      <c r="AO14" s="75">
        <v>-0.72457627118644063</v>
      </c>
      <c r="AP14" s="75">
        <v>-0.72457627118644063</v>
      </c>
      <c r="AQ14" s="75">
        <v>-0.72457627118644063</v>
      </c>
      <c r="AR14" s="75">
        <v>-0.72457627118644063</v>
      </c>
      <c r="AS14" s="75">
        <v>-0.72457627118644063</v>
      </c>
      <c r="AT14" s="75">
        <v>-0.72457627118644063</v>
      </c>
      <c r="AU14" s="75">
        <v>-0.72457627118644063</v>
      </c>
      <c r="AV14" s="75">
        <v>-0.72457627118644063</v>
      </c>
      <c r="AW14" s="75">
        <v>-0.72457627118644063</v>
      </c>
      <c r="AX14" s="75">
        <v>-0.72457627118644063</v>
      </c>
      <c r="AY14" s="75">
        <v>-0.72457627118644063</v>
      </c>
      <c r="AZ14" s="75">
        <v>-0.72457627118644063</v>
      </c>
      <c r="BA14" s="75">
        <v>-0.72457627118644063</v>
      </c>
      <c r="BB14" s="75">
        <v>-0.72457627118644063</v>
      </c>
      <c r="BC14" s="75">
        <v>-0.72457627118644063</v>
      </c>
      <c r="BD14" s="75">
        <v>-0.72457627118644063</v>
      </c>
      <c r="BE14" s="75">
        <v>-0.72457627118644063</v>
      </c>
      <c r="BF14" s="75">
        <v>-0.72457627118644063</v>
      </c>
      <c r="BG14" s="75">
        <v>-0.72457627118644063</v>
      </c>
      <c r="BH14" s="75">
        <v>-0.72457627118644063</v>
      </c>
      <c r="BI14" s="75">
        <v>-0.72457627118644063</v>
      </c>
      <c r="BJ14" s="75">
        <v>-0.72457627118644063</v>
      </c>
      <c r="BK14" s="75">
        <v>-0.72457627118644063</v>
      </c>
      <c r="BL14" s="75">
        <v>-0.72457627118644063</v>
      </c>
      <c r="BM14" s="77"/>
      <c r="BN14" s="4"/>
      <c r="BO14" s="4"/>
    </row>
    <row r="15" spans="2:67">
      <c r="B15" s="4"/>
      <c r="C15" s="1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</row>
    <row r="16" spans="2:67">
      <c r="B16" s="4"/>
      <c r="C16" s="26" t="s">
        <v>142</v>
      </c>
      <c r="D16" s="26" t="s">
        <v>98</v>
      </c>
      <c r="E16" s="75">
        <v>-11507.757451782581</v>
      </c>
      <c r="F16" s="75">
        <v>-11507.757451782581</v>
      </c>
      <c r="G16" s="75">
        <v>-14882.362945645818</v>
      </c>
      <c r="H16" s="75">
        <v>-14882.362945645818</v>
      </c>
      <c r="I16" s="75">
        <v>-14882.362945645818</v>
      </c>
      <c r="J16" s="75">
        <v>-14882.362945645818</v>
      </c>
      <c r="K16" s="75">
        <v>-14882.362945645818</v>
      </c>
      <c r="L16" s="75">
        <v>-14882.362945645818</v>
      </c>
      <c r="M16" s="75">
        <v>-14882.362945645818</v>
      </c>
      <c r="N16" s="75">
        <v>-14882.362945645818</v>
      </c>
      <c r="O16" s="75">
        <v>-14882.362945645818</v>
      </c>
      <c r="P16" s="75">
        <v>-21662.023962594973</v>
      </c>
      <c r="Q16" s="75">
        <v>-16072.223845704264</v>
      </c>
      <c r="R16" s="75">
        <v>-16072.223845704264</v>
      </c>
      <c r="S16" s="75">
        <v>-16072.223845704264</v>
      </c>
      <c r="T16" s="75">
        <v>-16072.223845704264</v>
      </c>
      <c r="U16" s="75">
        <v>-16072.223845704264</v>
      </c>
      <c r="V16" s="75">
        <v>-16072.223845704264</v>
      </c>
      <c r="W16" s="75">
        <v>-16072.223845704264</v>
      </c>
      <c r="X16" s="75">
        <v>-16072.223845704264</v>
      </c>
      <c r="Y16" s="75">
        <v>-16072.223845704264</v>
      </c>
      <c r="Z16" s="75">
        <v>-16072.223845704264</v>
      </c>
      <c r="AA16" s="75">
        <v>-16072.223845704264</v>
      </c>
      <c r="AB16" s="75">
        <v>-22851.884862653416</v>
      </c>
      <c r="AC16" s="75">
        <v>-17357.273617767391</v>
      </c>
      <c r="AD16" s="75">
        <v>-17357.273617767391</v>
      </c>
      <c r="AE16" s="75">
        <v>-17357.273617767391</v>
      </c>
      <c r="AF16" s="75">
        <v>-17357.273617767391</v>
      </c>
      <c r="AG16" s="75">
        <v>-17357.273617767391</v>
      </c>
      <c r="AH16" s="75">
        <v>-17357.273617767391</v>
      </c>
      <c r="AI16" s="75">
        <v>-17357.273617767391</v>
      </c>
      <c r="AJ16" s="75">
        <v>-17357.273617767391</v>
      </c>
      <c r="AK16" s="75">
        <v>-17357.273617767391</v>
      </c>
      <c r="AL16" s="75">
        <v>-17357.273617767391</v>
      </c>
      <c r="AM16" s="75">
        <v>-17357.273617767391</v>
      </c>
      <c r="AN16" s="75">
        <v>-24136.934634716541</v>
      </c>
      <c r="AO16" s="75">
        <v>-18745.127371595569</v>
      </c>
      <c r="AP16" s="75">
        <v>-18745.127371595569</v>
      </c>
      <c r="AQ16" s="75">
        <v>-18745.127371595569</v>
      </c>
      <c r="AR16" s="75">
        <v>-18745.127371595569</v>
      </c>
      <c r="AS16" s="75">
        <v>-18745.127371595569</v>
      </c>
      <c r="AT16" s="75">
        <v>-18745.127371595569</v>
      </c>
      <c r="AU16" s="75">
        <v>-18745.127371595569</v>
      </c>
      <c r="AV16" s="75">
        <v>-18745.127371595569</v>
      </c>
      <c r="AW16" s="75">
        <v>-18745.127371595569</v>
      </c>
      <c r="AX16" s="75">
        <v>-18745.127371595569</v>
      </c>
      <c r="AY16" s="75">
        <v>-18745.127371595569</v>
      </c>
      <c r="AZ16" s="75">
        <v>-25524.788388544719</v>
      </c>
      <c r="BA16" s="75">
        <v>-20244.009425729986</v>
      </c>
      <c r="BB16" s="75">
        <v>-20244.009425729986</v>
      </c>
      <c r="BC16" s="75">
        <v>-20244.009425729986</v>
      </c>
      <c r="BD16" s="75">
        <v>-20244.009425729986</v>
      </c>
      <c r="BE16" s="75">
        <v>-20244.009425729986</v>
      </c>
      <c r="BF16" s="75">
        <v>-20244.009425729986</v>
      </c>
      <c r="BG16" s="75">
        <v>-20244.009425729986</v>
      </c>
      <c r="BH16" s="75">
        <v>-20244.009425729986</v>
      </c>
      <c r="BI16" s="75">
        <v>-20244.009425729986</v>
      </c>
      <c r="BJ16" s="75">
        <v>-20244.009425729986</v>
      </c>
      <c r="BK16" s="75">
        <v>-20244.009425729986</v>
      </c>
      <c r="BL16" s="75">
        <v>-27023.67044267914</v>
      </c>
      <c r="BM16" s="77"/>
      <c r="BN16" s="4"/>
      <c r="BO16" s="4"/>
    </row>
    <row r="17" spans="2:67">
      <c r="B17" s="4"/>
      <c r="C17" s="1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</row>
    <row r="18" spans="2:67">
      <c r="B18" s="4"/>
      <c r="C18" s="26" t="s">
        <v>150</v>
      </c>
      <c r="D18" s="26" t="s">
        <v>98</v>
      </c>
      <c r="E18" s="75">
        <v>-16602.442431326705</v>
      </c>
      <c r="F18" s="75">
        <v>-15756.223504773032</v>
      </c>
      <c r="G18" s="75">
        <v>-22266.253311903365</v>
      </c>
      <c r="H18" s="75">
        <v>-21419.643142411838</v>
      </c>
      <c r="I18" s="75">
        <v>-20573.032972920311</v>
      </c>
      <c r="J18" s="75">
        <v>-19726.422803428788</v>
      </c>
      <c r="K18" s="75">
        <v>-18879.812633937261</v>
      </c>
      <c r="L18" s="75">
        <v>-18033.202464445738</v>
      </c>
      <c r="M18" s="75">
        <v>-17186.592294954211</v>
      </c>
      <c r="N18" s="75">
        <v>-16339.982125462686</v>
      </c>
      <c r="O18" s="75">
        <v>-15493.371955971159</v>
      </c>
      <c r="P18" s="75">
        <v>-29426.422803428788</v>
      </c>
      <c r="Q18" s="75">
        <v>-16394.381712448856</v>
      </c>
      <c r="R18" s="75">
        <v>-15547.771542957327</v>
      </c>
      <c r="S18" s="75">
        <v>-14701.161373465804</v>
      </c>
      <c r="T18" s="75">
        <v>-13854.551203974281</v>
      </c>
      <c r="U18" s="75">
        <v>-13007.941034482754</v>
      </c>
      <c r="V18" s="75">
        <v>-12161.330864991227</v>
      </c>
      <c r="W18" s="75">
        <v>-11314.7206954997</v>
      </c>
      <c r="X18" s="75">
        <v>-10468.110526008177</v>
      </c>
      <c r="Y18" s="75">
        <v>-9621.5003565166498</v>
      </c>
      <c r="Z18" s="75">
        <v>-8774.8901870251266</v>
      </c>
      <c r="AA18" s="75">
        <v>-7928.2800175335997</v>
      </c>
      <c r="AB18" s="75">
        <v>-21861.330864991225</v>
      </c>
      <c r="AC18" s="75">
        <v>-9036.4681816481643</v>
      </c>
      <c r="AD18" s="75">
        <v>-8189.8580121566411</v>
      </c>
      <c r="AE18" s="75">
        <v>-7343.2478426651141</v>
      </c>
      <c r="AF18" s="75">
        <v>-6496.6376731735872</v>
      </c>
      <c r="AG18" s="75">
        <v>-5650.027503682064</v>
      </c>
      <c r="AH18" s="75">
        <v>-4803.4173341905407</v>
      </c>
      <c r="AI18" s="75">
        <v>-3956.8071646990138</v>
      </c>
      <c r="AJ18" s="75">
        <v>-3110.1969952074869</v>
      </c>
      <c r="AK18" s="75">
        <v>-2263.58682571596</v>
      </c>
      <c r="AL18" s="75">
        <v>-1416.9766562244404</v>
      </c>
      <c r="AM18" s="75">
        <v>-570.36648673291347</v>
      </c>
      <c r="AN18" s="75">
        <v>-14503.417334190537</v>
      </c>
      <c r="AO18" s="75">
        <v>-1902.6673310952865</v>
      </c>
      <c r="AP18" s="75">
        <v>-1056.0571616037596</v>
      </c>
      <c r="AQ18" s="75">
        <v>-209.44699211223269</v>
      </c>
      <c r="AR18" s="75">
        <v>637.16317737929421</v>
      </c>
      <c r="AS18" s="75">
        <v>1483.7733468708138</v>
      </c>
      <c r="AT18" s="75">
        <v>2330.3835163623407</v>
      </c>
      <c r="AU18" s="75">
        <v>3176.9936858538676</v>
      </c>
      <c r="AV18" s="75">
        <v>4023.6038553453945</v>
      </c>
      <c r="AW18" s="75">
        <v>4870.2140248369215</v>
      </c>
      <c r="AX18" s="75">
        <v>5716.8241943284411</v>
      </c>
      <c r="AY18" s="75">
        <v>6563.4343638199753</v>
      </c>
      <c r="AZ18" s="75">
        <v>-7369.6164836376556</v>
      </c>
      <c r="BA18" s="75">
        <v>4989.0918247899899</v>
      </c>
      <c r="BB18" s="75">
        <v>5835.7019942815095</v>
      </c>
      <c r="BC18" s="75">
        <v>6682.3121637730364</v>
      </c>
      <c r="BD18" s="75">
        <v>7528.9223332645633</v>
      </c>
      <c r="BE18" s="75">
        <v>8375.532502756083</v>
      </c>
      <c r="BF18" s="75">
        <v>9222.1426722476099</v>
      </c>
      <c r="BG18" s="75">
        <v>10068.752841739137</v>
      </c>
      <c r="BH18" s="75">
        <v>10915.363011230664</v>
      </c>
      <c r="BI18" s="75">
        <v>11761.973180722191</v>
      </c>
      <c r="BJ18" s="75">
        <v>12608.58335021371</v>
      </c>
      <c r="BK18" s="75">
        <v>13455.193519705237</v>
      </c>
      <c r="BL18" s="75">
        <v>-477.85732775239012</v>
      </c>
      <c r="BM18" s="77"/>
      <c r="BN18" s="4"/>
      <c r="BO18" s="4"/>
    </row>
    <row r="19" spans="2:67">
      <c r="B19" s="4"/>
      <c r="C19" s="1"/>
      <c r="D19" s="4"/>
      <c r="E19" s="4"/>
      <c r="F19" s="4"/>
      <c r="G19" s="4"/>
      <c r="H19" s="4"/>
      <c r="I19" s="4"/>
      <c r="J19" s="29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</row>
    <row r="20" spans="2:67">
      <c r="B20" s="4"/>
      <c r="C20" s="26" t="s">
        <v>100</v>
      </c>
      <c r="D20" s="26" t="s">
        <v>98</v>
      </c>
      <c r="E20" s="75">
        <v>0</v>
      </c>
      <c r="F20" s="75">
        <v>-0.51213700564971743</v>
      </c>
      <c r="G20" s="75">
        <v>-0.50352966101694907</v>
      </c>
      <c r="H20" s="75">
        <v>-0.49492231638418072</v>
      </c>
      <c r="I20" s="75">
        <v>-0.48631497175141236</v>
      </c>
      <c r="J20" s="75">
        <v>-0.47770762711864401</v>
      </c>
      <c r="K20" s="75">
        <v>-0.46910028248587565</v>
      </c>
      <c r="L20" s="75">
        <v>-0.4604929378531073</v>
      </c>
      <c r="M20" s="75">
        <v>-0.45188559322033894</v>
      </c>
      <c r="N20" s="75">
        <v>-0.44327824858757059</v>
      </c>
      <c r="O20" s="75">
        <v>-0.43467090395480223</v>
      </c>
      <c r="P20" s="75">
        <v>-0.64606355932203374</v>
      </c>
      <c r="Q20" s="75">
        <v>-0.85378954802259877</v>
      </c>
      <c r="R20" s="75">
        <v>-0.837848870056497</v>
      </c>
      <c r="S20" s="75">
        <v>-0.82190819209039534</v>
      </c>
      <c r="T20" s="75">
        <v>-0.80596751412429368</v>
      </c>
      <c r="U20" s="75">
        <v>-0.79002683615819191</v>
      </c>
      <c r="V20" s="75">
        <v>-0.77408615819209026</v>
      </c>
      <c r="W20" s="75">
        <v>-0.7581454802259886</v>
      </c>
      <c r="X20" s="75">
        <v>-0.74220480225988672</v>
      </c>
      <c r="Y20" s="75">
        <v>-0.72626412429378517</v>
      </c>
      <c r="Z20" s="75">
        <v>-0.71032344632768352</v>
      </c>
      <c r="AA20" s="75">
        <v>-0.69438276836158175</v>
      </c>
      <c r="AB20" s="75">
        <v>-0.67844209039548009</v>
      </c>
      <c r="AC20" s="75">
        <v>-0.66250141242937832</v>
      </c>
      <c r="AD20" s="75">
        <v>-0.64656073446327667</v>
      </c>
      <c r="AE20" s="75">
        <v>-0.6306200564971749</v>
      </c>
      <c r="AF20" s="75">
        <v>-0.61467937853107324</v>
      </c>
      <c r="AG20" s="75">
        <v>-0.59873870056497147</v>
      </c>
      <c r="AH20" s="75">
        <v>-0.58279802259886992</v>
      </c>
      <c r="AI20" s="75">
        <v>-0.56685734463276816</v>
      </c>
      <c r="AJ20" s="75">
        <v>-0.55091666666666661</v>
      </c>
      <c r="AK20" s="75">
        <v>-0.53497598870056484</v>
      </c>
      <c r="AL20" s="75">
        <v>-0.5190353107344633</v>
      </c>
      <c r="AM20" s="75">
        <v>-0.50309463276836153</v>
      </c>
      <c r="AN20" s="75">
        <v>-0.48715395480225993</v>
      </c>
      <c r="AO20" s="75">
        <v>-0.47121327683615816</v>
      </c>
      <c r="AP20" s="75">
        <v>-0.45527259887005661</v>
      </c>
      <c r="AQ20" s="75">
        <v>-0.43933192090395484</v>
      </c>
      <c r="AR20" s="75">
        <v>-0.42339124293785324</v>
      </c>
      <c r="AS20" s="75">
        <v>-0.40745056497175153</v>
      </c>
      <c r="AT20" s="75">
        <v>-0.39150988700564993</v>
      </c>
      <c r="AU20" s="75">
        <v>-0.37556920903954816</v>
      </c>
      <c r="AV20" s="75">
        <v>-0.35962853107344661</v>
      </c>
      <c r="AW20" s="75">
        <v>-0.3436878531073449</v>
      </c>
      <c r="AX20" s="75">
        <v>-0.32774717514124324</v>
      </c>
      <c r="AY20" s="75">
        <v>-0.31180649717514153</v>
      </c>
      <c r="AZ20" s="75">
        <v>-0.29586581920903987</v>
      </c>
      <c r="BA20" s="75">
        <v>-0.27992514124293821</v>
      </c>
      <c r="BB20" s="75">
        <v>-0.26398446327683656</v>
      </c>
      <c r="BC20" s="75">
        <v>-0.2480437853107349</v>
      </c>
      <c r="BD20" s="75">
        <v>-0.23210310734463319</v>
      </c>
      <c r="BE20" s="75">
        <v>-0.21616242937853145</v>
      </c>
      <c r="BF20" s="75">
        <v>-0.2002217514124297</v>
      </c>
      <c r="BG20" s="75">
        <v>-0.18428107344632794</v>
      </c>
      <c r="BH20" s="75">
        <v>-0.1683403954802262</v>
      </c>
      <c r="BI20" s="75">
        <v>-0.15239971751412446</v>
      </c>
      <c r="BJ20" s="75">
        <v>-0.13645903954802271</v>
      </c>
      <c r="BK20" s="75">
        <v>-0.12051836158192097</v>
      </c>
      <c r="BL20" s="75">
        <v>-0.10457768361581922</v>
      </c>
      <c r="BM20" s="77"/>
      <c r="BN20" s="4"/>
      <c r="BO20" s="4"/>
    </row>
    <row r="21" spans="2:67">
      <c r="B21" s="4"/>
      <c r="C21" s="1"/>
      <c r="D21" s="4"/>
      <c r="E21" s="4"/>
      <c r="F21" s="4"/>
      <c r="G21" s="4"/>
      <c r="H21" s="4"/>
      <c r="I21" s="4"/>
      <c r="J21" s="29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</row>
    <row r="22" spans="2:67">
      <c r="B22" s="4"/>
      <c r="C22" s="26" t="s">
        <v>71</v>
      </c>
      <c r="D22" s="26" t="s">
        <v>98</v>
      </c>
      <c r="E22" s="75">
        <v>-16602.442431326705</v>
      </c>
      <c r="F22" s="75">
        <v>-15756.735641778681</v>
      </c>
      <c r="G22" s="75">
        <v>-22266.756841564384</v>
      </c>
      <c r="H22" s="75">
        <v>-21420.138064728224</v>
      </c>
      <c r="I22" s="75">
        <v>-20573.519287892064</v>
      </c>
      <c r="J22" s="75">
        <v>-19726.900511055908</v>
      </c>
      <c r="K22" s="75">
        <v>-18880.281734219749</v>
      </c>
      <c r="L22" s="75">
        <v>-18033.662957383593</v>
      </c>
      <c r="M22" s="75">
        <v>-17187.044180547433</v>
      </c>
      <c r="N22" s="75">
        <v>-16340.425403711273</v>
      </c>
      <c r="O22" s="75">
        <v>-15493.806626875114</v>
      </c>
      <c r="P22" s="75">
        <v>-29427.068866988109</v>
      </c>
      <c r="Q22" s="75">
        <v>-16395.235501996878</v>
      </c>
      <c r="R22" s="75">
        <v>-15548.609391827384</v>
      </c>
      <c r="S22" s="75">
        <v>-14701.983281657895</v>
      </c>
      <c r="T22" s="75">
        <v>-13855.357171488406</v>
      </c>
      <c r="U22" s="75">
        <v>-13008.731061318913</v>
      </c>
      <c r="V22" s="75">
        <v>-12162.104951149418</v>
      </c>
      <c r="W22" s="75">
        <v>-11315.478840979926</v>
      </c>
      <c r="X22" s="75">
        <v>-10468.852730810437</v>
      </c>
      <c r="Y22" s="75">
        <v>-9622.226620640944</v>
      </c>
      <c r="Z22" s="75">
        <v>-8775.600510471455</v>
      </c>
      <c r="AA22" s="75">
        <v>-7928.9744003019614</v>
      </c>
      <c r="AB22" s="75">
        <v>-21862.009307081622</v>
      </c>
      <c r="AC22" s="75">
        <v>-9037.1306830605936</v>
      </c>
      <c r="AD22" s="75">
        <v>-8190.5045728911045</v>
      </c>
      <c r="AE22" s="75">
        <v>-7343.878462721611</v>
      </c>
      <c r="AF22" s="75">
        <v>-6497.2523525521183</v>
      </c>
      <c r="AG22" s="75">
        <v>-5650.6262423826292</v>
      </c>
      <c r="AH22" s="75">
        <v>-4804.0001322131393</v>
      </c>
      <c r="AI22" s="75">
        <v>-3957.3740220436466</v>
      </c>
      <c r="AJ22" s="75">
        <v>-3110.7479118741535</v>
      </c>
      <c r="AK22" s="75">
        <v>-2264.1218017046604</v>
      </c>
      <c r="AL22" s="75">
        <v>-1417.4956915351747</v>
      </c>
      <c r="AM22" s="75">
        <v>-570.86958136568182</v>
      </c>
      <c r="AN22" s="75">
        <v>-14503.904488145339</v>
      </c>
      <c r="AO22" s="75">
        <v>-1903.1385443721226</v>
      </c>
      <c r="AP22" s="75">
        <v>-1056.5124342026297</v>
      </c>
      <c r="AQ22" s="75">
        <v>-209.88632403313665</v>
      </c>
      <c r="AR22" s="75">
        <v>636.73978613635632</v>
      </c>
      <c r="AS22" s="75">
        <v>1483.3658963058422</v>
      </c>
      <c r="AT22" s="75">
        <v>2329.9920064753351</v>
      </c>
      <c r="AU22" s="75">
        <v>3176.6181166448282</v>
      </c>
      <c r="AV22" s="75">
        <v>4023.2442268143209</v>
      </c>
      <c r="AW22" s="75">
        <v>4869.870336983814</v>
      </c>
      <c r="AX22" s="75">
        <v>5716.4964471532994</v>
      </c>
      <c r="AY22" s="75">
        <v>6563.1225573228003</v>
      </c>
      <c r="AZ22" s="75">
        <v>-7369.9123494568648</v>
      </c>
      <c r="BA22" s="75">
        <v>4988.8118996487474</v>
      </c>
      <c r="BB22" s="75">
        <v>5835.4380098182328</v>
      </c>
      <c r="BC22" s="75">
        <v>6682.0641199877255</v>
      </c>
      <c r="BD22" s="75">
        <v>7528.690230157219</v>
      </c>
      <c r="BE22" s="75">
        <v>8375.3163403267044</v>
      </c>
      <c r="BF22" s="75">
        <v>9221.9424504961971</v>
      </c>
      <c r="BG22" s="75">
        <v>10068.56856066569</v>
      </c>
      <c r="BH22" s="75">
        <v>10915.194670835184</v>
      </c>
      <c r="BI22" s="75">
        <v>11761.820781004677</v>
      </c>
      <c r="BJ22" s="75">
        <v>12608.446891174162</v>
      </c>
      <c r="BK22" s="75">
        <v>13455.073001343655</v>
      </c>
      <c r="BL22" s="75">
        <v>-477.96190543600596</v>
      </c>
      <c r="BM22" s="77"/>
      <c r="BN22" s="4"/>
      <c r="BO22" s="4"/>
    </row>
    <row r="23" spans="2:67">
      <c r="B23" s="4"/>
      <c r="C23" s="26" t="s">
        <v>151</v>
      </c>
      <c r="D23" s="26" t="s">
        <v>98</v>
      </c>
      <c r="E23" s="75">
        <v>0</v>
      </c>
      <c r="F23" s="75">
        <v>0</v>
      </c>
      <c r="G23" s="75">
        <v>0</v>
      </c>
      <c r="H23" s="75">
        <v>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75">
        <v>0</v>
      </c>
      <c r="R23" s="75">
        <v>0</v>
      </c>
      <c r="S23" s="75">
        <v>0</v>
      </c>
      <c r="T23" s="75">
        <v>0</v>
      </c>
      <c r="U23" s="75">
        <v>0</v>
      </c>
      <c r="V23" s="75">
        <v>0</v>
      </c>
      <c r="W23" s="75">
        <v>0</v>
      </c>
      <c r="X23" s="75">
        <v>0</v>
      </c>
      <c r="Y23" s="75">
        <v>0</v>
      </c>
      <c r="Z23" s="75">
        <v>0</v>
      </c>
      <c r="AA23" s="75">
        <v>0</v>
      </c>
      <c r="AB23" s="75">
        <v>0</v>
      </c>
      <c r="AC23" s="75">
        <v>0</v>
      </c>
      <c r="AD23" s="75">
        <v>0</v>
      </c>
      <c r="AE23" s="75">
        <v>0</v>
      </c>
      <c r="AF23" s="75">
        <v>0</v>
      </c>
      <c r="AG23" s="75">
        <v>0</v>
      </c>
      <c r="AH23" s="75">
        <v>0</v>
      </c>
      <c r="AI23" s="75">
        <v>0</v>
      </c>
      <c r="AJ23" s="75">
        <v>0</v>
      </c>
      <c r="AK23" s="75">
        <v>0</v>
      </c>
      <c r="AL23" s="75">
        <v>0</v>
      </c>
      <c r="AM23" s="75">
        <v>0</v>
      </c>
      <c r="AN23" s="75">
        <v>0</v>
      </c>
      <c r="AO23" s="75">
        <v>0</v>
      </c>
      <c r="AP23" s="75">
        <v>0</v>
      </c>
      <c r="AQ23" s="75">
        <v>0</v>
      </c>
      <c r="AR23" s="75">
        <v>-127.34795722727127</v>
      </c>
      <c r="AS23" s="75">
        <v>-296.67317926116846</v>
      </c>
      <c r="AT23" s="75">
        <v>-465.99840129506703</v>
      </c>
      <c r="AU23" s="75">
        <v>-635.32362332896571</v>
      </c>
      <c r="AV23" s="75">
        <v>-804.64884536286422</v>
      </c>
      <c r="AW23" s="75">
        <v>-973.97406739676285</v>
      </c>
      <c r="AX23" s="75">
        <v>-1143.2992894306599</v>
      </c>
      <c r="AY23" s="75">
        <v>-1312.6245114645601</v>
      </c>
      <c r="AZ23" s="75">
        <v>0</v>
      </c>
      <c r="BA23" s="75">
        <v>-997.7623799297495</v>
      </c>
      <c r="BB23" s="75">
        <v>-1167.0876019636466</v>
      </c>
      <c r="BC23" s="75">
        <v>-1336.4128239975453</v>
      </c>
      <c r="BD23" s="75">
        <v>-1505.7380460314439</v>
      </c>
      <c r="BE23" s="75">
        <v>-1675.0632680653409</v>
      </c>
      <c r="BF23" s="75">
        <v>-1844.3884900992396</v>
      </c>
      <c r="BG23" s="75">
        <v>-2013.713712133138</v>
      </c>
      <c r="BH23" s="75">
        <v>-2183.038934167037</v>
      </c>
      <c r="BI23" s="75">
        <v>-2352.3641562009357</v>
      </c>
      <c r="BJ23" s="75">
        <v>-2521.6893782348325</v>
      </c>
      <c r="BK23" s="75">
        <v>-2691.0146002687311</v>
      </c>
      <c r="BL23" s="75">
        <v>0</v>
      </c>
      <c r="BM23" s="77"/>
      <c r="BN23" s="4"/>
      <c r="BO23" s="4"/>
    </row>
    <row r="24" spans="2:67">
      <c r="B24" s="4"/>
      <c r="C24" s="26" t="s">
        <v>152</v>
      </c>
      <c r="D24" s="26" t="s">
        <v>98</v>
      </c>
      <c r="E24" s="75">
        <v>-16602.442431326705</v>
      </c>
      <c r="F24" s="75">
        <v>-15756.735641778681</v>
      </c>
      <c r="G24" s="75">
        <v>-22266.756841564384</v>
      </c>
      <c r="H24" s="75">
        <v>-21420.138064728224</v>
      </c>
      <c r="I24" s="75">
        <v>-20573.519287892064</v>
      </c>
      <c r="J24" s="75">
        <v>-19726.900511055908</v>
      </c>
      <c r="K24" s="75">
        <v>-18880.281734219749</v>
      </c>
      <c r="L24" s="75">
        <v>-18033.662957383593</v>
      </c>
      <c r="M24" s="75">
        <v>-17187.044180547433</v>
      </c>
      <c r="N24" s="75">
        <v>-16340.425403711273</v>
      </c>
      <c r="O24" s="75">
        <v>-15493.806626875114</v>
      </c>
      <c r="P24" s="75">
        <v>-29427.068866988109</v>
      </c>
      <c r="Q24" s="75">
        <v>-16395.235501996878</v>
      </c>
      <c r="R24" s="75">
        <v>-15548.609391827384</v>
      </c>
      <c r="S24" s="75">
        <v>-14701.983281657895</v>
      </c>
      <c r="T24" s="75">
        <v>-13855.357171488406</v>
      </c>
      <c r="U24" s="75">
        <v>-13008.731061318913</v>
      </c>
      <c r="V24" s="75">
        <v>-12162.104951149418</v>
      </c>
      <c r="W24" s="75">
        <v>-11315.478840979926</v>
      </c>
      <c r="X24" s="75">
        <v>-10468.852730810437</v>
      </c>
      <c r="Y24" s="75">
        <v>-9622.226620640944</v>
      </c>
      <c r="Z24" s="75">
        <v>-8775.600510471455</v>
      </c>
      <c r="AA24" s="75">
        <v>-7928.9744003019614</v>
      </c>
      <c r="AB24" s="75">
        <v>-21862.009307081622</v>
      </c>
      <c r="AC24" s="75">
        <v>-9037.1306830605936</v>
      </c>
      <c r="AD24" s="75">
        <v>-8190.5045728911045</v>
      </c>
      <c r="AE24" s="75">
        <v>-7343.878462721611</v>
      </c>
      <c r="AF24" s="75">
        <v>-6497.2523525521183</v>
      </c>
      <c r="AG24" s="75">
        <v>-5650.6262423826292</v>
      </c>
      <c r="AH24" s="75">
        <v>-4804.0001322131393</v>
      </c>
      <c r="AI24" s="75">
        <v>-3957.3740220436466</v>
      </c>
      <c r="AJ24" s="75">
        <v>-3110.7479118741535</v>
      </c>
      <c r="AK24" s="75">
        <v>-2264.1218017046604</v>
      </c>
      <c r="AL24" s="75">
        <v>-1417.4956915351747</v>
      </c>
      <c r="AM24" s="75">
        <v>-570.86958136568182</v>
      </c>
      <c r="AN24" s="75">
        <v>-14503.904488145339</v>
      </c>
      <c r="AO24" s="75">
        <v>-1903.1385443721226</v>
      </c>
      <c r="AP24" s="75">
        <v>-1056.5124342026297</v>
      </c>
      <c r="AQ24" s="75">
        <v>-209.88632403313665</v>
      </c>
      <c r="AR24" s="75">
        <v>509.39182890908506</v>
      </c>
      <c r="AS24" s="75">
        <v>1186.6927170446738</v>
      </c>
      <c r="AT24" s="75">
        <v>1863.9936051802681</v>
      </c>
      <c r="AU24" s="75">
        <v>2541.2944933158624</v>
      </c>
      <c r="AV24" s="75">
        <v>3218.5953814514569</v>
      </c>
      <c r="AW24" s="75">
        <v>3895.8962695870514</v>
      </c>
      <c r="AX24" s="75">
        <v>4573.1971577226395</v>
      </c>
      <c r="AY24" s="75">
        <v>5250.4980458582404</v>
      </c>
      <c r="AZ24" s="75">
        <v>-7369.9123494568648</v>
      </c>
      <c r="BA24" s="75">
        <v>3991.049519718998</v>
      </c>
      <c r="BB24" s="75">
        <v>4668.3504078545866</v>
      </c>
      <c r="BC24" s="75">
        <v>5345.6512959901802</v>
      </c>
      <c r="BD24" s="75">
        <v>6022.9521841257756</v>
      </c>
      <c r="BE24" s="75">
        <v>6700.2530722613637</v>
      </c>
      <c r="BF24" s="75">
        <v>7377.5539603969573</v>
      </c>
      <c r="BG24" s="75">
        <v>8054.8548485325518</v>
      </c>
      <c r="BH24" s="75">
        <v>8732.1557366681482</v>
      </c>
      <c r="BI24" s="75">
        <v>9409.4566248037409</v>
      </c>
      <c r="BJ24" s="75">
        <v>10086.75751293933</v>
      </c>
      <c r="BK24" s="75">
        <v>10764.058401074924</v>
      </c>
      <c r="BL24" s="75">
        <v>-477.96190543600596</v>
      </c>
      <c r="BM24" s="77"/>
      <c r="BN24" s="4"/>
      <c r="BO24" s="4"/>
    </row>
    <row r="25" spans="2:67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</row>
    <row r="26" spans="2:67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</row>
    <row r="27" spans="2:67">
      <c r="B27" s="4"/>
      <c r="C27" s="4"/>
      <c r="D27" s="4"/>
      <c r="E27" s="4"/>
      <c r="F27" s="4"/>
      <c r="G27" s="4"/>
      <c r="H27" s="4"/>
      <c r="I27" s="29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</row>
    <row r="28" spans="2:67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</row>
    <row r="29" spans="2:67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</row>
    <row r="30" spans="2:67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</row>
    <row r="31" spans="2:67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</row>
    <row r="32" spans="2:67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</row>
    <row r="33" spans="2:67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</row>
    <row r="34" spans="2:67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</row>
    <row r="35" spans="2:67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</row>
    <row r="36" spans="2:67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</row>
    <row r="37" spans="2:67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</row>
    <row r="38" spans="2:67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</row>
    <row r="39" spans="2:67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</row>
    <row r="40" spans="2:67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40"/>
  <sheetViews>
    <sheetView workbookViewId="0">
      <pane xSplit="4" ySplit="6" topLeftCell="AO7" activePane="bottomRight" state="frozen"/>
      <selection pane="topRight" activeCell="E1" sqref="E1"/>
      <selection pane="bottomLeft" activeCell="A7" sqref="A7"/>
      <selection pane="bottomRight" activeCell="BH24" sqref="BH24"/>
    </sheetView>
  </sheetViews>
  <sheetFormatPr baseColWidth="10" defaultColWidth="0" defaultRowHeight="13" zeroHeight="1" x14ac:dyDescent="0"/>
  <cols>
    <col min="1" max="1" width="2.6640625" style="4" customWidth="1"/>
    <col min="2" max="2" width="11.83203125" style="2" customWidth="1"/>
    <col min="3" max="3" width="21.5" style="2" bestFit="1" customWidth="1"/>
    <col min="4" max="4" width="13.1640625" style="2" customWidth="1"/>
    <col min="5" max="67" width="9.1640625" style="2" customWidth="1"/>
    <col min="68" max="16384" width="9.1640625" style="2" hidden="1"/>
  </cols>
  <sheetData>
    <row r="1" spans="2:67" s="4" customFormat="1"/>
    <row r="2" spans="2:67" s="4" customFormat="1">
      <c r="B2" s="4" t="s">
        <v>177</v>
      </c>
    </row>
    <row r="3" spans="2:67" s="4" customFormat="1" ht="95" customHeight="1"/>
    <row r="4" spans="2:67"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</row>
    <row r="5" spans="2:67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</row>
    <row r="6" spans="2:67">
      <c r="B6" s="4"/>
      <c r="C6" s="24"/>
      <c r="D6" s="24"/>
      <c r="E6" s="25" t="s">
        <v>6</v>
      </c>
      <c r="F6" s="25" t="s">
        <v>7</v>
      </c>
      <c r="G6" s="25" t="s">
        <v>8</v>
      </c>
      <c r="H6" s="25" t="s">
        <v>9</v>
      </c>
      <c r="I6" s="25" t="s">
        <v>10</v>
      </c>
      <c r="J6" s="25" t="s">
        <v>11</v>
      </c>
      <c r="K6" s="25" t="s">
        <v>12</v>
      </c>
      <c r="L6" s="25" t="s">
        <v>13</v>
      </c>
      <c r="M6" s="25" t="s">
        <v>14</v>
      </c>
      <c r="N6" s="25" t="s">
        <v>15</v>
      </c>
      <c r="O6" s="25" t="s">
        <v>16</v>
      </c>
      <c r="P6" s="25" t="s">
        <v>17</v>
      </c>
      <c r="Q6" s="25" t="s">
        <v>18</v>
      </c>
      <c r="R6" s="25" t="s">
        <v>19</v>
      </c>
      <c r="S6" s="25" t="s">
        <v>20</v>
      </c>
      <c r="T6" s="25" t="s">
        <v>21</v>
      </c>
      <c r="U6" s="25" t="s">
        <v>22</v>
      </c>
      <c r="V6" s="25" t="s">
        <v>23</v>
      </c>
      <c r="W6" s="25" t="s">
        <v>24</v>
      </c>
      <c r="X6" s="25" t="s">
        <v>25</v>
      </c>
      <c r="Y6" s="25" t="s">
        <v>26</v>
      </c>
      <c r="Z6" s="25" t="s">
        <v>27</v>
      </c>
      <c r="AA6" s="25" t="s">
        <v>28</v>
      </c>
      <c r="AB6" s="25" t="s">
        <v>29</v>
      </c>
      <c r="AC6" s="25" t="s">
        <v>30</v>
      </c>
      <c r="AD6" s="25" t="s">
        <v>31</v>
      </c>
      <c r="AE6" s="25" t="s">
        <v>32</v>
      </c>
      <c r="AF6" s="25" t="s">
        <v>33</v>
      </c>
      <c r="AG6" s="25" t="s">
        <v>34</v>
      </c>
      <c r="AH6" s="25" t="s">
        <v>35</v>
      </c>
      <c r="AI6" s="25" t="s">
        <v>36</v>
      </c>
      <c r="AJ6" s="25" t="s">
        <v>37</v>
      </c>
      <c r="AK6" s="25" t="s">
        <v>38</v>
      </c>
      <c r="AL6" s="25" t="s">
        <v>39</v>
      </c>
      <c r="AM6" s="25" t="s">
        <v>40</v>
      </c>
      <c r="AN6" s="25" t="s">
        <v>41</v>
      </c>
      <c r="AO6" s="25" t="s">
        <v>42</v>
      </c>
      <c r="AP6" s="25" t="s">
        <v>43</v>
      </c>
      <c r="AQ6" s="25" t="s">
        <v>44</v>
      </c>
      <c r="AR6" s="25" t="s">
        <v>45</v>
      </c>
      <c r="AS6" s="25" t="s">
        <v>46</v>
      </c>
      <c r="AT6" s="25" t="s">
        <v>47</v>
      </c>
      <c r="AU6" s="25" t="s">
        <v>48</v>
      </c>
      <c r="AV6" s="25" t="s">
        <v>49</v>
      </c>
      <c r="AW6" s="25" t="s">
        <v>50</v>
      </c>
      <c r="AX6" s="25" t="s">
        <v>51</v>
      </c>
      <c r="AY6" s="25" t="s">
        <v>52</v>
      </c>
      <c r="AZ6" s="25" t="s">
        <v>53</v>
      </c>
      <c r="BA6" s="25" t="s">
        <v>54</v>
      </c>
      <c r="BB6" s="25" t="s">
        <v>55</v>
      </c>
      <c r="BC6" s="25" t="s">
        <v>56</v>
      </c>
      <c r="BD6" s="25" t="s">
        <v>57</v>
      </c>
      <c r="BE6" s="25" t="s">
        <v>58</v>
      </c>
      <c r="BF6" s="25" t="s">
        <v>59</v>
      </c>
      <c r="BG6" s="25" t="s">
        <v>60</v>
      </c>
      <c r="BH6" s="25" t="s">
        <v>61</v>
      </c>
      <c r="BI6" s="25" t="s">
        <v>62</v>
      </c>
      <c r="BJ6" s="25" t="s">
        <v>63</v>
      </c>
      <c r="BK6" s="25" t="s">
        <v>64</v>
      </c>
      <c r="BL6" s="25" t="s">
        <v>65</v>
      </c>
      <c r="BM6" s="4"/>
      <c r="BN6" s="4"/>
      <c r="BO6" s="4"/>
    </row>
    <row r="7" spans="2:67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2:67">
      <c r="B8" s="4"/>
      <c r="C8" s="31" t="s">
        <v>153</v>
      </c>
      <c r="D8" s="31" t="s">
        <v>98</v>
      </c>
      <c r="E8" s="73">
        <v>23.474576271186439</v>
      </c>
      <c r="F8" s="74">
        <v>23.474576271186439</v>
      </c>
      <c r="G8" s="74">
        <v>23.474576271186439</v>
      </c>
      <c r="H8" s="74">
        <v>23.474576271186439</v>
      </c>
      <c r="I8" s="74">
        <v>23.474576271186439</v>
      </c>
      <c r="J8" s="74">
        <v>23.474576271186439</v>
      </c>
      <c r="K8" s="74">
        <v>23.474576271186439</v>
      </c>
      <c r="L8" s="74">
        <v>23.474576271186439</v>
      </c>
      <c r="M8" s="74">
        <v>23.474576271186439</v>
      </c>
      <c r="N8" s="74">
        <v>23.474576271186439</v>
      </c>
      <c r="O8" s="74">
        <v>23.474576271186439</v>
      </c>
      <c r="P8" s="74">
        <v>43.474576271186436</v>
      </c>
      <c r="Q8" s="74">
        <v>43.474576271186436</v>
      </c>
      <c r="R8" s="74">
        <v>43.474576271186436</v>
      </c>
      <c r="S8" s="74">
        <v>43.474576271186436</v>
      </c>
      <c r="T8" s="74">
        <v>43.474576271186436</v>
      </c>
      <c r="U8" s="74">
        <v>43.474576271186436</v>
      </c>
      <c r="V8" s="74">
        <v>43.474576271186436</v>
      </c>
      <c r="W8" s="74">
        <v>43.474576271186436</v>
      </c>
      <c r="X8" s="74">
        <v>43.474576271186436</v>
      </c>
      <c r="Y8" s="74">
        <v>43.474576271186436</v>
      </c>
      <c r="Z8" s="74">
        <v>43.474576271186436</v>
      </c>
      <c r="AA8" s="74">
        <v>43.474576271186436</v>
      </c>
      <c r="AB8" s="74">
        <v>43.474576271186436</v>
      </c>
      <c r="AC8" s="74">
        <v>43.474576271186436</v>
      </c>
      <c r="AD8" s="74">
        <v>43.474576271186436</v>
      </c>
      <c r="AE8" s="74">
        <v>43.474576271186436</v>
      </c>
      <c r="AF8" s="74">
        <v>43.474576271186436</v>
      </c>
      <c r="AG8" s="74">
        <v>43.474576271186436</v>
      </c>
      <c r="AH8" s="74">
        <v>43.474576271186436</v>
      </c>
      <c r="AI8" s="74">
        <v>43.474576271186436</v>
      </c>
      <c r="AJ8" s="74">
        <v>43.474576271186436</v>
      </c>
      <c r="AK8" s="74">
        <v>43.474576271186436</v>
      </c>
      <c r="AL8" s="74">
        <v>43.474576271186436</v>
      </c>
      <c r="AM8" s="74">
        <v>43.474576271186436</v>
      </c>
      <c r="AN8" s="74">
        <v>43.474576271186436</v>
      </c>
      <c r="AO8" s="74">
        <v>43.474576271186436</v>
      </c>
      <c r="AP8" s="74">
        <v>43.474576271186436</v>
      </c>
      <c r="AQ8" s="74">
        <v>43.474576271186436</v>
      </c>
      <c r="AR8" s="74">
        <v>43.474576271186436</v>
      </c>
      <c r="AS8" s="74">
        <v>43.474576271186436</v>
      </c>
      <c r="AT8" s="74">
        <v>43.474576271186436</v>
      </c>
      <c r="AU8" s="74">
        <v>43.474576271186436</v>
      </c>
      <c r="AV8" s="74">
        <v>43.474576271186436</v>
      </c>
      <c r="AW8" s="74">
        <v>43.474576271186436</v>
      </c>
      <c r="AX8" s="74">
        <v>43.474576271186436</v>
      </c>
      <c r="AY8" s="74">
        <v>43.474576271186436</v>
      </c>
      <c r="AZ8" s="74">
        <v>43.474576271186436</v>
      </c>
      <c r="BA8" s="74">
        <v>43.474576271186436</v>
      </c>
      <c r="BB8" s="74">
        <v>43.474576271186436</v>
      </c>
      <c r="BC8" s="74">
        <v>43.474576271186436</v>
      </c>
      <c r="BD8" s="74">
        <v>43.474576271186436</v>
      </c>
      <c r="BE8" s="74">
        <v>43.474576271186436</v>
      </c>
      <c r="BF8" s="74">
        <v>43.474576271186436</v>
      </c>
      <c r="BG8" s="74">
        <v>43.474576271186436</v>
      </c>
      <c r="BH8" s="74">
        <v>43.474576271186436</v>
      </c>
      <c r="BI8" s="74">
        <v>43.474576271186436</v>
      </c>
      <c r="BJ8" s="74">
        <v>43.474576271186436</v>
      </c>
      <c r="BK8" s="74">
        <v>43.474576271186436</v>
      </c>
      <c r="BL8" s="74">
        <v>43.474576271186436</v>
      </c>
      <c r="BM8" s="4"/>
      <c r="BN8" s="4"/>
      <c r="BO8" s="4"/>
    </row>
    <row r="9" spans="2:67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2:67">
      <c r="B10" s="4"/>
      <c r="C10" s="31" t="s">
        <v>154</v>
      </c>
      <c r="D10" s="31" t="s">
        <v>98</v>
      </c>
      <c r="E10" s="73">
        <v>23.474576271186439</v>
      </c>
      <c r="F10" s="74">
        <v>23.083333333333332</v>
      </c>
      <c r="G10" s="74">
        <v>22.692090395480225</v>
      </c>
      <c r="H10" s="74">
        <v>22.300847457627118</v>
      </c>
      <c r="I10" s="74">
        <v>21.90960451977401</v>
      </c>
      <c r="J10" s="74">
        <v>21.518361581920903</v>
      </c>
      <c r="K10" s="74">
        <v>21.127118644067796</v>
      </c>
      <c r="L10" s="74">
        <v>20.735875706214689</v>
      </c>
      <c r="M10" s="74">
        <v>20.344632768361581</v>
      </c>
      <c r="N10" s="74">
        <v>19.953389830508474</v>
      </c>
      <c r="O10" s="74">
        <v>19.562146892655367</v>
      </c>
      <c r="P10" s="74">
        <v>39.170903954802256</v>
      </c>
      <c r="Q10" s="74">
        <v>38.446327683615813</v>
      </c>
      <c r="R10" s="74">
        <v>37.721751412429377</v>
      </c>
      <c r="S10" s="74">
        <v>36.997175141242934</v>
      </c>
      <c r="T10" s="74">
        <v>36.272598870056491</v>
      </c>
      <c r="U10" s="74">
        <v>35.548022598870055</v>
      </c>
      <c r="V10" s="74">
        <v>34.823446327683612</v>
      </c>
      <c r="W10" s="74">
        <v>34.098870056497169</v>
      </c>
      <c r="X10" s="74">
        <v>33.374293785310726</v>
      </c>
      <c r="Y10" s="74">
        <v>32.649717514124291</v>
      </c>
      <c r="Z10" s="74">
        <v>31.925141242937848</v>
      </c>
      <c r="AA10" s="74">
        <v>31.200564971751405</v>
      </c>
      <c r="AB10" s="74">
        <v>30.475988700564965</v>
      </c>
      <c r="AC10" s="74">
        <v>29.751412429378526</v>
      </c>
      <c r="AD10" s="74">
        <v>29.026836158192083</v>
      </c>
      <c r="AE10" s="74">
        <v>28.30225988700564</v>
      </c>
      <c r="AF10" s="74">
        <v>27.5776836158192</v>
      </c>
      <c r="AG10" s="74">
        <v>26.853107344632761</v>
      </c>
      <c r="AH10" s="74">
        <v>26.128531073446322</v>
      </c>
      <c r="AI10" s="74">
        <v>25.403954802259882</v>
      </c>
      <c r="AJ10" s="74">
        <v>24.679378531073443</v>
      </c>
      <c r="AK10" s="74">
        <v>23.954802259887003</v>
      </c>
      <c r="AL10" s="74">
        <v>23.230225988700564</v>
      </c>
      <c r="AM10" s="74">
        <v>22.505649717514125</v>
      </c>
      <c r="AN10" s="74">
        <v>21.781073446327685</v>
      </c>
      <c r="AO10" s="74">
        <v>21.056497175141246</v>
      </c>
      <c r="AP10" s="74">
        <v>20.331920903954806</v>
      </c>
      <c r="AQ10" s="74">
        <v>19.607344632768367</v>
      </c>
      <c r="AR10" s="74">
        <v>18.882768361581928</v>
      </c>
      <c r="AS10" s="74">
        <v>18.158192090395488</v>
      </c>
      <c r="AT10" s="74">
        <v>17.433615819209049</v>
      </c>
      <c r="AU10" s="74">
        <v>16.709039548022609</v>
      </c>
      <c r="AV10" s="74">
        <v>15.98446327683617</v>
      </c>
      <c r="AW10" s="74">
        <v>15.25988700564973</v>
      </c>
      <c r="AX10" s="74">
        <v>14.535310734463291</v>
      </c>
      <c r="AY10" s="74">
        <v>13.810734463276852</v>
      </c>
      <c r="AZ10" s="74">
        <v>13.086158192090412</v>
      </c>
      <c r="BA10" s="74">
        <v>12.361581920903973</v>
      </c>
      <c r="BB10" s="74">
        <v>11.637005649717533</v>
      </c>
      <c r="BC10" s="74">
        <v>10.912429378531094</v>
      </c>
      <c r="BD10" s="74">
        <v>10.187853107344651</v>
      </c>
      <c r="BE10" s="74">
        <v>9.463276836158208</v>
      </c>
      <c r="BF10" s="74">
        <v>8.7387005649717651</v>
      </c>
      <c r="BG10" s="74">
        <v>8.0141242937853221</v>
      </c>
      <c r="BH10" s="74">
        <v>7.2895480225988791</v>
      </c>
      <c r="BI10" s="74">
        <v>6.5649717514124362</v>
      </c>
      <c r="BJ10" s="74">
        <v>5.8403954802259932</v>
      </c>
      <c r="BK10" s="74">
        <v>5.1158192090395502</v>
      </c>
      <c r="BL10" s="74">
        <v>4.3912429378531073</v>
      </c>
      <c r="BM10" s="4"/>
      <c r="BN10" s="4"/>
      <c r="BO10" s="4"/>
    </row>
    <row r="11" spans="2:67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</row>
    <row r="12" spans="2:67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2:67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</row>
    <row r="14" spans="2:67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</row>
    <row r="15" spans="2:67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</row>
    <row r="16" spans="2:67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</row>
    <row r="17" spans="2:67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</row>
    <row r="18" spans="2:67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</row>
    <row r="19" spans="2:67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</row>
    <row r="20" spans="2:67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</row>
    <row r="21" spans="2:67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</row>
    <row r="22" spans="2:67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</row>
    <row r="23" spans="2:67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</row>
    <row r="24" spans="2:67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</row>
    <row r="25" spans="2:67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</row>
    <row r="26" spans="2:67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</row>
    <row r="27" spans="2:67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</row>
    <row r="28" spans="2:67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</row>
    <row r="29" spans="2:67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</row>
    <row r="30" spans="2:67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</row>
    <row r="31" spans="2:67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</row>
    <row r="32" spans="2:67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</row>
    <row r="33" spans="2:67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</row>
    <row r="34" spans="2:67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</row>
    <row r="35" spans="2:67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</row>
    <row r="36" spans="2:67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</row>
    <row r="37" spans="2:67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</row>
    <row r="38" spans="2:67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</row>
    <row r="39" spans="2:67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</row>
    <row r="40" spans="2:67"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Assumptions</vt:lpstr>
      <vt:lpstr>Summary</vt:lpstr>
      <vt:lpstr>Sales</vt:lpstr>
      <vt:lpstr>Staff</vt:lpstr>
      <vt:lpstr>OpEx</vt:lpstr>
      <vt:lpstr>CapEx</vt:lpstr>
      <vt:lpstr>CFS</vt:lpstr>
      <vt:lpstr>PnL</vt:lpstr>
      <vt:lpstr>BS</vt:lpstr>
      <vt:lpstr>VAT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2015-01-31T20:47:24Z</dcterms:modified>
</cp:coreProperties>
</file>